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hin\Downloads\"/>
    </mc:Choice>
  </mc:AlternateContent>
  <xr:revisionPtr revIDLastSave="0" documentId="13_ncr:1_{BAD105F4-2110-43EB-8053-A99E7101B0E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442" i="1" l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<sst xmlns="http://schemas.openxmlformats.org/spreadsheetml/2006/main" count="1326" uniqueCount="448">
  <si>
    <t>ItemCode</t>
  </si>
  <si>
    <t>HSN Code</t>
  </si>
  <si>
    <t>Description</t>
  </si>
  <si>
    <t>Item Type</t>
  </si>
  <si>
    <t>Order Qty</t>
  </si>
  <si>
    <t>Unit</t>
  </si>
  <si>
    <t>Nos</t>
  </si>
  <si>
    <t>C0212.1358</t>
  </si>
  <si>
    <t>C0212.1359</t>
  </si>
  <si>
    <t>C0212.1360</t>
  </si>
  <si>
    <t>C0212.1361</t>
  </si>
  <si>
    <t>C0212.1362</t>
  </si>
  <si>
    <t>C0212.1363</t>
  </si>
  <si>
    <t>C0212.1364</t>
  </si>
  <si>
    <t>C0405.05</t>
  </si>
  <si>
    <t>C0405.0501</t>
  </si>
  <si>
    <t>C0405.10</t>
  </si>
  <si>
    <t>C0405.1001</t>
  </si>
  <si>
    <t>C0902.00</t>
  </si>
  <si>
    <t>C1006.00</t>
  </si>
  <si>
    <t>C1102.00</t>
  </si>
  <si>
    <t>C1304.10</t>
  </si>
  <si>
    <t>C1406.05</t>
  </si>
  <si>
    <t>C1406.0501</t>
  </si>
  <si>
    <t>C1501.2910</t>
  </si>
  <si>
    <t>C1501.3010</t>
  </si>
  <si>
    <t>C1601.0109</t>
  </si>
  <si>
    <t>C1601.0110</t>
  </si>
  <si>
    <t>C1601.0111</t>
  </si>
  <si>
    <t>C1601.0112</t>
  </si>
  <si>
    <t>C1601.0140</t>
  </si>
  <si>
    <t>C1601.0209</t>
  </si>
  <si>
    <t>C1601.0210</t>
  </si>
  <si>
    <t>C1601.0211</t>
  </si>
  <si>
    <t>C1601.0212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</si>
  <si>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</si>
  <si>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</si>
  <si>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</si>
  <si>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</si>
  <si>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</si>
  <si>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</si>
  <si>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</si>
  <si>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</si>
  <si>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</si>
  <si>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C1601.0313</t>
  </si>
  <si>
    <t>C1601.0314</t>
  </si>
  <si>
    <t>C1601.0315</t>
  </si>
  <si>
    <t>C1601.0316</t>
  </si>
  <si>
    <t>C1601.0317</t>
  </si>
  <si>
    <t>C1601.0318</t>
  </si>
  <si>
    <t>C1601.0319</t>
  </si>
  <si>
    <t>C1601.0320</t>
  </si>
  <si>
    <t>C1601.0321</t>
  </si>
  <si>
    <t>C1601.0322</t>
  </si>
  <si>
    <t>C1601.0810</t>
  </si>
  <si>
    <t>C1601.0811</t>
  </si>
  <si>
    <t>C1601.0912</t>
  </si>
  <si>
    <t>C1601.1011</t>
  </si>
  <si>
    <t>C1601.1012</t>
  </si>
  <si>
    <t>C1601.1040</t>
  </si>
  <si>
    <t>C1601.1041</t>
  </si>
  <si>
    <t>C1601.1121</t>
  </si>
  <si>
    <t>C1601.1161</t>
  </si>
  <si>
    <t>C1601.1162</t>
  </si>
  <si>
    <t>C1604.0180</t>
  </si>
  <si>
    <t>C1605.1038</t>
  </si>
  <si>
    <t>C1605.1138</t>
  </si>
  <si>
    <t>C1605.1238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</si>
  <si>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</si>
  <si>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</si>
  <si>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</si>
  <si>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</si>
  <si>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</si>
  <si>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</si>
  <si>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</si>
  <si>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</si>
  <si>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</si>
  <si>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</si>
  <si>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C1606.07</t>
  </si>
  <si>
    <t>C1606.09</t>
  </si>
  <si>
    <t>C1606.11</t>
  </si>
  <si>
    <t>C1606.12</t>
  </si>
  <si>
    <t>C1801.0137</t>
  </si>
  <si>
    <t>C1802.0135</t>
  </si>
  <si>
    <t>C1802.0145</t>
  </si>
  <si>
    <t>C1802.0155</t>
  </si>
  <si>
    <t>C1802.0165</t>
  </si>
  <si>
    <t>C1802.0175</t>
  </si>
  <si>
    <t>C1802.0185</t>
  </si>
  <si>
    <t>C1802.0405</t>
  </si>
  <si>
    <t>C1802.0425</t>
  </si>
  <si>
    <t>C1802.0445</t>
  </si>
  <si>
    <t>C1803.0608</t>
  </si>
  <si>
    <t>C1803.0610</t>
  </si>
  <si>
    <t>C1803.0708</t>
  </si>
  <si>
    <t>C1803.0710</t>
  </si>
  <si>
    <t>C1803.0808</t>
  </si>
  <si>
    <t>C1803.0810</t>
  </si>
  <si>
    <t>C1804.02</t>
  </si>
  <si>
    <t>C1805.01</t>
  </si>
  <si>
    <t>C1806.5481</t>
  </si>
  <si>
    <t>C1806.5482</t>
  </si>
  <si>
    <t>C1806.6581</t>
  </si>
  <si>
    <t>C1806.6582</t>
  </si>
  <si>
    <t>C1807.1060</t>
  </si>
  <si>
    <t>C1902.00</t>
  </si>
  <si>
    <t>C2206.05</t>
  </si>
  <si>
    <t>C2206.10</t>
  </si>
  <si>
    <t>C2206.1001</t>
  </si>
  <si>
    <t>C2206.15</t>
  </si>
  <si>
    <t>C2206.1501</t>
  </si>
  <si>
    <t>C2206.20</t>
  </si>
  <si>
    <t>C2404.00</t>
  </si>
  <si>
    <t>C2405.00</t>
  </si>
  <si>
    <t>C2406.00</t>
  </si>
  <si>
    <t>C2411.00</t>
  </si>
  <si>
    <t>C2504.00</t>
  </si>
  <si>
    <t>C2505.00</t>
  </si>
  <si>
    <t>C2506.00</t>
  </si>
  <si>
    <t>C2507.00</t>
  </si>
  <si>
    <t>C2508.00</t>
  </si>
  <si>
    <t>C2701.00</t>
  </si>
  <si>
    <t>C2701.01</t>
  </si>
  <si>
    <t>C3502.03</t>
  </si>
  <si>
    <t>C3502.04</t>
  </si>
  <si>
    <t>C3502.06</t>
  </si>
  <si>
    <t>C3606.18</t>
  </si>
  <si>
    <t>C3712.00</t>
  </si>
  <si>
    <t>C3719.045</t>
  </si>
  <si>
    <t>C3719.070</t>
  </si>
  <si>
    <t>C3900.011</t>
  </si>
  <si>
    <t>C3900.021</t>
  </si>
  <si>
    <t>C3900.03</t>
  </si>
  <si>
    <t>C3900.0301</t>
  </si>
  <si>
    <t>C3900.0700</t>
  </si>
  <si>
    <t>C3900.0701</t>
  </si>
  <si>
    <t>C3900.0801</t>
  </si>
  <si>
    <t>C3900.0802</t>
  </si>
  <si>
    <t>C3900.09</t>
  </si>
  <si>
    <t>C3900.0901</t>
  </si>
  <si>
    <t>C3900.0903</t>
  </si>
  <si>
    <t>C3900.1001</t>
  </si>
  <si>
    <t>C3900.11</t>
  </si>
  <si>
    <t>C3900.1101</t>
  </si>
  <si>
    <t>C3900.1102</t>
  </si>
  <si>
    <t>C3900.13</t>
  </si>
  <si>
    <t>C3900.1403</t>
  </si>
  <si>
    <t>C3900.1404</t>
  </si>
  <si>
    <t>C3900.1405</t>
  </si>
  <si>
    <t>C3900.1500</t>
  </si>
  <si>
    <t>C3900.1600</t>
  </si>
  <si>
    <t>C3900.1700</t>
  </si>
  <si>
    <t>C3900.18</t>
  </si>
  <si>
    <t>C3900.1901</t>
  </si>
  <si>
    <t>C3900.1902</t>
  </si>
  <si>
    <t>C3901.014</t>
  </si>
  <si>
    <t>C3901.021</t>
  </si>
  <si>
    <t>C3901.031</t>
  </si>
  <si>
    <t>C3901.0411</t>
  </si>
  <si>
    <t>C3901.09</t>
  </si>
  <si>
    <t>C3901.10</t>
  </si>
  <si>
    <t>C3902.05</t>
  </si>
  <si>
    <t>C3902.051</t>
  </si>
  <si>
    <t>C3902.06</t>
  </si>
  <si>
    <t>C3902.061</t>
  </si>
  <si>
    <t>C3902.062</t>
  </si>
  <si>
    <t>C3902.081</t>
  </si>
  <si>
    <t>C3902.11</t>
  </si>
  <si>
    <t>C3902.12</t>
  </si>
  <si>
    <t>C3902.14</t>
  </si>
  <si>
    <t>C3902.15</t>
  </si>
  <si>
    <t>C3902.17</t>
  </si>
  <si>
    <t>C3902.18</t>
  </si>
  <si>
    <t>C3902.19</t>
  </si>
  <si>
    <t>C3902.2045</t>
  </si>
  <si>
    <t>C3902.2200</t>
  </si>
  <si>
    <t>C3902.24</t>
  </si>
  <si>
    <t>C4000.00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</si>
  <si>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</si>
  <si>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</si>
  <si>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</si>
  <si>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</si>
  <si>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</si>
  <si>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</si>
  <si>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</si>
  <si>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</si>
  <si>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</si>
  <si>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</si>
  <si>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</si>
  <si>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</si>
  <si>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</si>
  <si>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</si>
  <si>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</si>
  <si>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</si>
  <si>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</si>
  <si>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</si>
  <si>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</si>
  <si>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</si>
  <si>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</si>
  <si>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</si>
  <si>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</si>
  <si>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</si>
  <si>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C4014.00</t>
  </si>
  <si>
    <t>C4015.00</t>
  </si>
  <si>
    <t>C4016.00</t>
  </si>
  <si>
    <t>D0101.0101</t>
  </si>
  <si>
    <t>D0101.0106</t>
  </si>
  <si>
    <t>D0101.0107</t>
  </si>
  <si>
    <t>D0101.0110</t>
  </si>
  <si>
    <t>D0101.2102</t>
  </si>
  <si>
    <t>D0101.2103</t>
  </si>
  <si>
    <t>D0101.2107</t>
  </si>
  <si>
    <t>D0101.2301</t>
  </si>
  <si>
    <t>D0101.2302</t>
  </si>
  <si>
    <t>D0101.2303</t>
  </si>
  <si>
    <t>D0101.2604</t>
  </si>
  <si>
    <t>D0101.2605</t>
  </si>
  <si>
    <t>D0101.2801</t>
  </si>
  <si>
    <t>D0101.2802</t>
  </si>
  <si>
    <t>D0102.0101</t>
  </si>
  <si>
    <t>D0102.0102</t>
  </si>
  <si>
    <t>D0102.0103</t>
  </si>
  <si>
    <t>D0102.0104</t>
  </si>
  <si>
    <t>D0102.0105</t>
  </si>
  <si>
    <t>D0102.0106</t>
  </si>
  <si>
    <t>D0102.0201</t>
  </si>
  <si>
    <t>D0102.0202</t>
  </si>
  <si>
    <t>D0102.0203</t>
  </si>
  <si>
    <t>D0102.1301</t>
  </si>
  <si>
    <t>D0102.1302</t>
  </si>
  <si>
    <t>D0102.1304</t>
  </si>
  <si>
    <t>D0102.1305</t>
  </si>
  <si>
    <t>D0102.1708</t>
  </si>
  <si>
    <t>D0102.1711</t>
  </si>
  <si>
    <t>D0102.1712</t>
  </si>
  <si>
    <t>D0102.1713</t>
  </si>
  <si>
    <t>D0102.2001</t>
  </si>
  <si>
    <t>D0102.2002</t>
  </si>
  <si>
    <t>D0102.2003</t>
  </si>
  <si>
    <t>D0102.2004</t>
  </si>
  <si>
    <t>D0102.2005</t>
  </si>
  <si>
    <t>D0102.2006</t>
  </si>
  <si>
    <t>D0102.2007</t>
  </si>
  <si>
    <t>D0102.2008</t>
  </si>
  <si>
    <t>D0102.2009</t>
  </si>
  <si>
    <t>D0102.2800</t>
  </si>
  <si>
    <t>D0102.3001</t>
  </si>
  <si>
    <t>D0102.3002</t>
  </si>
  <si>
    <t>D0102.3003</t>
  </si>
  <si>
    <t>D0102.3004</t>
  </si>
  <si>
    <t>D0103.0101</t>
  </si>
  <si>
    <t>D0103.0102</t>
  </si>
  <si>
    <t>D0103.0103</t>
  </si>
  <si>
    <t>D0103.0111</t>
  </si>
  <si>
    <t>D0103.0201</t>
  </si>
  <si>
    <t>D0103.0202</t>
  </si>
  <si>
    <t>D0105.0103</t>
  </si>
  <si>
    <t>D0105.0104</t>
  </si>
  <si>
    <t>D0106.1201</t>
  </si>
  <si>
    <t>D0106.1301</t>
  </si>
  <si>
    <t>D0107.2105</t>
  </si>
  <si>
    <t>D0107.2106</t>
  </si>
  <si>
    <t>D0107.2107</t>
  </si>
  <si>
    <t>D0107.2108</t>
  </si>
  <si>
    <t>D0107.2201</t>
  </si>
  <si>
    <t>D0109.1501</t>
  </si>
  <si>
    <t>D0202.45</t>
  </si>
  <si>
    <t>D0204.02</t>
  </si>
  <si>
    <t>D0205.125</t>
  </si>
  <si>
    <t>D0205.132</t>
  </si>
  <si>
    <t>D0205.1321</t>
  </si>
  <si>
    <t>D0205.232</t>
  </si>
  <si>
    <t>D0205.345</t>
  </si>
  <si>
    <t>D0205.3527</t>
  </si>
  <si>
    <t>D0205.4532</t>
  </si>
  <si>
    <t>D0207.012</t>
  </si>
  <si>
    <t>D0207.0311</t>
  </si>
  <si>
    <t>D0207.04</t>
  </si>
  <si>
    <t>D0207.041</t>
  </si>
  <si>
    <t>D0207.05</t>
  </si>
  <si>
    <t>D0211.025</t>
  </si>
  <si>
    <t>D0211.032</t>
  </si>
  <si>
    <t>D0211.27</t>
  </si>
  <si>
    <t>D0213.351</t>
  </si>
  <si>
    <t>D0213.45</t>
  </si>
  <si>
    <t>D0213.65</t>
  </si>
  <si>
    <t>D0215.3525</t>
  </si>
  <si>
    <t>D0215.4532</t>
  </si>
  <si>
    <t>D0215.6532</t>
  </si>
  <si>
    <t>D0216.25</t>
  </si>
  <si>
    <t>D0216.252</t>
  </si>
  <si>
    <t>D0216.253</t>
  </si>
  <si>
    <t>D0216.35</t>
  </si>
  <si>
    <t>D0216.351</t>
  </si>
  <si>
    <t>D0216.352</t>
  </si>
  <si>
    <t>D0216.353</t>
  </si>
  <si>
    <t>D0227.4532</t>
  </si>
  <si>
    <t>D0227.6532</t>
  </si>
  <si>
    <t>D0304.012</t>
  </si>
  <si>
    <t>D0304.013</t>
  </si>
  <si>
    <t>D0304.024</t>
  </si>
  <si>
    <t>D0304.04</t>
  </si>
  <si>
    <t>D0305.122</t>
  </si>
  <si>
    <t>D0305.123</t>
  </si>
  <si>
    <t>D0305.124</t>
  </si>
  <si>
    <t>D0305.131</t>
  </si>
  <si>
    <t>D0305.132</t>
  </si>
  <si>
    <t>D0305.1321</t>
  </si>
  <si>
    <t>D0505.04</t>
  </si>
  <si>
    <t>D0505.05</t>
  </si>
  <si>
    <t>D0512.00</t>
  </si>
  <si>
    <t>D0803.132</t>
  </si>
  <si>
    <t>D0901.02</t>
  </si>
  <si>
    <t>D0901.021</t>
  </si>
  <si>
    <t>D0901.04</t>
  </si>
  <si>
    <t>D0901.041</t>
  </si>
  <si>
    <t>D0901.051</t>
  </si>
  <si>
    <t>D0901.06</t>
  </si>
  <si>
    <t>D0901.10</t>
  </si>
  <si>
    <t>D0901.12</t>
  </si>
  <si>
    <t>D0901.121</t>
  </si>
  <si>
    <t>D0902.01</t>
  </si>
  <si>
    <t>D0902.03</t>
  </si>
  <si>
    <t>D0902.04</t>
  </si>
  <si>
    <t>D0902.08</t>
  </si>
  <si>
    <t>D0902.09</t>
  </si>
  <si>
    <t>D0902.10</t>
  </si>
  <si>
    <t>D0902.11</t>
  </si>
  <si>
    <t>D0902.12</t>
  </si>
  <si>
    <t>D1004.01</t>
  </si>
  <si>
    <t>D1201.00</t>
  </si>
  <si>
    <t>D1203.01</t>
  </si>
  <si>
    <t>D1204.00</t>
  </si>
  <si>
    <t>D1205.04</t>
  </si>
  <si>
    <t>D1205.06</t>
  </si>
  <si>
    <t>D1206.01</t>
  </si>
  <si>
    <t>D1207.00</t>
  </si>
  <si>
    <t>D1208.00</t>
  </si>
  <si>
    <t>D1209.00</t>
  </si>
  <si>
    <t>D1210.00</t>
  </si>
  <si>
    <t>D1210.01</t>
  </si>
  <si>
    <t>D1211.00</t>
  </si>
  <si>
    <t>D1212.00</t>
  </si>
  <si>
    <t>D1212.015</t>
  </si>
  <si>
    <t>D1212.095</t>
  </si>
  <si>
    <t>D1308.35</t>
  </si>
  <si>
    <t>F0202.40</t>
  </si>
  <si>
    <t>F0702.00</t>
  </si>
  <si>
    <t>F0705.01</t>
  </si>
  <si>
    <t>G1011.5035</t>
  </si>
  <si>
    <t>G1011.6050</t>
  </si>
  <si>
    <t>H0101.0402</t>
  </si>
  <si>
    <t>H0101.08</t>
  </si>
  <si>
    <t>H0101.09</t>
  </si>
  <si>
    <t>H0101.091</t>
  </si>
  <si>
    <t>H0101.10</t>
  </si>
  <si>
    <t>H0101.11</t>
  </si>
  <si>
    <t>H0102.12</t>
  </si>
  <si>
    <t>H0102.14</t>
  </si>
  <si>
    <t>H0102.15</t>
  </si>
  <si>
    <t>H0102.16</t>
  </si>
  <si>
    <t>H0102.17</t>
  </si>
  <si>
    <t>H0103.01</t>
  </si>
  <si>
    <t>H0103.02</t>
  </si>
  <si>
    <t>H0103.03</t>
  </si>
  <si>
    <t>H0103.0511</t>
  </si>
  <si>
    <t>H0103.0521</t>
  </si>
  <si>
    <t>H0103.0522</t>
  </si>
  <si>
    <t>H0103.0523</t>
  </si>
  <si>
    <t>H0103.0524</t>
  </si>
  <si>
    <t>H0103.10</t>
  </si>
  <si>
    <t>H0103.12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</si>
  <si>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</si>
  <si>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</si>
  <si>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</si>
  <si>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</si>
  <si>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</si>
  <si>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</si>
  <si>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</si>
  <si>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</si>
  <si>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H0103.29</t>
  </si>
  <si>
    <t>H0103.30</t>
  </si>
  <si>
    <t>H0103.31</t>
  </si>
  <si>
    <t>H0103.3308</t>
  </si>
  <si>
    <t>H0103.3310</t>
  </si>
  <si>
    <t>H0103.3312</t>
  </si>
  <si>
    <t>H0103.3314</t>
  </si>
  <si>
    <t>H0103.36</t>
  </si>
  <si>
    <t>H0103.37</t>
  </si>
  <si>
    <t>H0104.01</t>
  </si>
  <si>
    <t>H0104.02</t>
  </si>
  <si>
    <t>H0104.03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</si>
  <si>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</si>
  <si>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</si>
  <si>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</si>
  <si>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</si>
  <si>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</si>
  <si>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</si>
  <si>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</si>
  <si>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</si>
  <si>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</si>
  <si>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</si>
  <si>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</si>
  <si>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I0505.1532</t>
  </si>
  <si>
    <t>I0505.2015</t>
  </si>
  <si>
    <t>I0505.32</t>
  </si>
  <si>
    <t>I0505.40</t>
  </si>
  <si>
    <t>I0505.80</t>
  </si>
  <si>
    <t>I0506.05</t>
  </si>
  <si>
    <t>I0506.06</t>
  </si>
  <si>
    <t>I0507.0111</t>
  </si>
  <si>
    <t>I0507.0202</t>
  </si>
  <si>
    <t>I0507.0203</t>
  </si>
  <si>
    <t>I0507.0204</t>
  </si>
  <si>
    <t>I0507.0207</t>
  </si>
  <si>
    <t>I0507.0301</t>
  </si>
  <si>
    <t>I0520.0102</t>
  </si>
  <si>
    <t>I0522.55</t>
  </si>
  <si>
    <t>I0526.151</t>
  </si>
  <si>
    <t>I0537.00</t>
  </si>
  <si>
    <t>I0538.00</t>
  </si>
  <si>
    <t>I0539.00</t>
  </si>
  <si>
    <t>I0545.00</t>
  </si>
  <si>
    <t>I0548.00</t>
  </si>
  <si>
    <t>I0550.00</t>
  </si>
  <si>
    <t>I0551.00</t>
  </si>
  <si>
    <t>I0554.00</t>
  </si>
  <si>
    <t>I0555.481</t>
  </si>
  <si>
    <t>I0556.901</t>
  </si>
  <si>
    <t>I0559.00</t>
  </si>
  <si>
    <t>I0560.00</t>
  </si>
  <si>
    <t>I0561.00</t>
  </si>
  <si>
    <t>I0563.00</t>
  </si>
  <si>
    <t>I0565.00</t>
  </si>
  <si>
    <t>I0566.00</t>
  </si>
  <si>
    <t>I0567.00</t>
  </si>
  <si>
    <t>I0568.00</t>
  </si>
  <si>
    <t>I0569.00</t>
  </si>
  <si>
    <t>I0569.02</t>
  </si>
  <si>
    <t>I0570.00</t>
  </si>
  <si>
    <t>I0572.4001</t>
  </si>
  <si>
    <t>I0573.64</t>
  </si>
  <si>
    <t>I0574.00</t>
  </si>
  <si>
    <t>I0575.9040</t>
  </si>
  <si>
    <t>I0576.64</t>
  </si>
  <si>
    <t>I0577.40</t>
  </si>
  <si>
    <t>J0158.00</t>
  </si>
  <si>
    <t xml:space="preserve">Direct Items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</si>
</sst>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0" borderId="0" xfId="0" applyFont="1" applyAlignment="1">
      <alignment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PRD\SNN%20order\Invoice%20details\Adler%20Trauma\Adler%20Sales%20Register%20-%20Customer%20103254.xlsx" TargetMode="External"/><Relationship Id="rId1" Type="http://schemas.openxmlformats.org/officeDocument/2006/relationships/externalLinkPath" Target="file:///Z:\AHPL\Record\PRD\SNN%20order\Invoice%20details\Adler%20Trauma\Adler%20Sales%20Register%20-%20Customer%201032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Report 1"/>
      <sheetName val="Sheet2"/>
    </sheetNames>
    <sheetDataSet>
      <sheetData sheetId="0"/>
      <sheetData sheetId="1"/>
      <sheetData sheetId="2">
        <row r="2">
          <cell r="B2" t="str">
            <v>code no</v>
          </cell>
          <cell r="C2" t="str">
            <v>des</v>
          </cell>
        </row>
        <row r="3">
          <cell r="B3" t="str">
            <v>C0101.00</v>
          </cell>
          <cell r="C3" t="str">
            <v>KUNTSCHER`S DIAMOND POINTED AWL, S`RUT</v>
          </cell>
        </row>
        <row r="4">
          <cell r="B4" t="str">
            <v>C0212.1358</v>
          </cell>
          <cell r="C4" t="str">
            <v>RASP CUM TRIAL,  LEGEND CEMENTLESS HIP STEM, 135°, COLLARLESS, SIZE 8</v>
          </cell>
        </row>
        <row r="5">
          <cell r="B5" t="str">
            <v>C0212.1359</v>
          </cell>
          <cell r="C5" t="str">
            <v>RASP CUM TRIAL,  LEGEND CEMENTLESS HIP STEM, 135°, COLLARLESS, SIZE 9</v>
          </cell>
        </row>
        <row r="6">
          <cell r="B6" t="str">
            <v>C0212.1360</v>
          </cell>
          <cell r="C6" t="str">
            <v>RASP CUM TRIAL,  LEGEND CEMENTLESS HIP STEM, 135°, COLLARLESS, SIZE 10</v>
          </cell>
        </row>
        <row r="7">
          <cell r="B7" t="str">
            <v>C0212.1361</v>
          </cell>
          <cell r="C7" t="str">
            <v>RASP CUM TRIAL,  LEGEND CEMENTLESS HIP STEM, 135°, COLLARLESS, SIZE 11</v>
          </cell>
        </row>
        <row r="8">
          <cell r="B8" t="str">
            <v>C0212.1362</v>
          </cell>
          <cell r="C8" t="str">
            <v>RASP CUM TRIAL,  LEGEND CEMENTLESS HIP STEM, 135°, COLLARLESS, SIZE 12</v>
          </cell>
        </row>
        <row r="9">
          <cell r="B9" t="str">
            <v>C0212.1363</v>
          </cell>
          <cell r="C9" t="str">
            <v>RASP CUM TRIAL,  LEGEND CEMENTLESS HIP STEM, 135°, COLLARLESS, SIZE 13</v>
          </cell>
        </row>
        <row r="10">
          <cell r="B10" t="str">
            <v>C0212.1364</v>
          </cell>
          <cell r="C10" t="str">
            <v>RASP CUM TRIAL,  LEGEND CEMENTLESS HIP STEM, 135°, COLLARLESS, SIZE 14</v>
          </cell>
        </row>
        <row r="11">
          <cell r="B11" t="str">
            <v>C0405.05</v>
          </cell>
          <cell r="C11" t="str">
            <v>CHISEL WITH FIBRE HANDLE, STRAIGHT, 5MM, S`RUT</v>
          </cell>
        </row>
        <row r="12">
          <cell r="B12" t="str">
            <v>C0405.0501</v>
          </cell>
          <cell r="C12" t="str">
            <v>CHISEL WITH FIBRE HANDLE, CURVED, 5MM, S`RUT</v>
          </cell>
        </row>
        <row r="13">
          <cell r="B13" t="str">
            <v>C0405.10</v>
          </cell>
          <cell r="C13" t="str">
            <v>CHISEL WITH FIBRE HANDLE, STRAIGHT, 10MM, S`RUT</v>
          </cell>
        </row>
        <row r="14">
          <cell r="B14" t="str">
            <v>C0405.1001</v>
          </cell>
          <cell r="C14" t="str">
            <v>CHISEL WITH FIBRE HANDLE, CURVED, 10MM, S`RUT</v>
          </cell>
        </row>
        <row r="15">
          <cell r="B15" t="str">
            <v>C0902.00</v>
          </cell>
          <cell r="C15" t="str">
            <v>HEAD EXTRACTOR / JUDET EXTRACTOR, S`RUT</v>
          </cell>
        </row>
        <row r="16">
          <cell r="B16" t="str">
            <v>C1006.00</v>
          </cell>
          <cell r="C16" t="str">
            <v>RUSKIN BONE CUTTING FORCEPS DOUBLE ACTION 7 1/2", S`RUT</v>
          </cell>
        </row>
        <row r="17">
          <cell r="B17" t="str">
            <v>C1102.00</v>
          </cell>
          <cell r="C17" t="str">
            <v>WIRE BENDING PLIER, S`RUT</v>
          </cell>
        </row>
        <row r="18">
          <cell r="B18" t="str">
            <v>C1304.10</v>
          </cell>
          <cell r="C18" t="str">
            <v>HEAD GAUGE SET FOR PROSTHESIS CONSIST OF C1304.10.01 TO C1304.10.11 - 1PIECE EACH, ADLER</v>
          </cell>
        </row>
        <row r="19">
          <cell r="B19" t="str">
            <v>C1406.05</v>
          </cell>
          <cell r="C19" t="str">
            <v>GOUGE WITH FIBRE HANDLE 5MM, S`RUT</v>
          </cell>
        </row>
        <row r="20">
          <cell r="B20" t="str">
            <v>C1406.0501</v>
          </cell>
          <cell r="C20" t="str">
            <v>GOUGE WITH FIBRE HANDLE 5MM, CURVED, S`RUT</v>
          </cell>
        </row>
        <row r="21">
          <cell r="B21" t="str">
            <v>C1501.2910</v>
          </cell>
          <cell r="C21" t="str">
            <v>ATLAS GUIDE WIRE DIA. 2.8 X 1000MM</v>
          </cell>
        </row>
        <row r="22">
          <cell r="B22" t="str">
            <v>C1501.3010</v>
          </cell>
          <cell r="C22" t="str">
            <v>ATLAS BALL TIP GUIDE WIRE 2.8 X 1000</v>
          </cell>
        </row>
        <row r="23">
          <cell r="B23" t="str">
            <v>C1601.0109</v>
          </cell>
          <cell r="C23" t="str">
            <v>RESTOR STRAIGHT INTRAMEDULLARY STEM 9MM, TRIAL</v>
          </cell>
        </row>
        <row r="24">
          <cell r="B24" t="str">
            <v>C1601.0110</v>
          </cell>
          <cell r="C24" t="str">
            <v>RESTOR STRAIGHT INTRAMEDULLARY STEM 10MM, TRIAL</v>
          </cell>
        </row>
        <row r="25">
          <cell r="B25" t="str">
            <v>C1601.0111</v>
          </cell>
          <cell r="C25" t="str">
            <v>RESTOR STRAIGHT INTRAMEDULLARY STEM 11MM, TRIAL</v>
          </cell>
        </row>
        <row r="26">
          <cell r="B26" t="str">
            <v>C1601.0112</v>
          </cell>
          <cell r="C26" t="str">
            <v>RESTOR STRAIGHT INTRAMEDULLARY STEM 12MM, TRIAL</v>
          </cell>
        </row>
        <row r="27">
          <cell r="B27" t="str">
            <v>C1601.0140</v>
          </cell>
          <cell r="C27" t="str">
            <v>RESTOR HA COLLAR STEM SPACER, TRIAL</v>
          </cell>
        </row>
        <row r="28">
          <cell r="B28" t="str">
            <v>C1601.0209</v>
          </cell>
          <cell r="C28" t="str">
            <v>RESTOR CURVED INTRAMEDULLARY STEM 9MM, TRIAL</v>
          </cell>
        </row>
        <row r="29">
          <cell r="B29" t="str">
            <v>C1601.0210</v>
          </cell>
          <cell r="C29" t="str">
            <v>RESTOR CURVED INTRAMEDULLARY STEM 10MM, TRIAL</v>
          </cell>
        </row>
        <row r="30">
          <cell r="B30" t="str">
            <v>C1601.0211</v>
          </cell>
          <cell r="C30" t="str">
            <v>RESTOR CURVED INTRAMEDULLARY STEM 11MM, TRIAL</v>
          </cell>
        </row>
        <row r="31">
          <cell r="B31" t="str">
            <v>C1601.0212</v>
          </cell>
          <cell r="C31" t="str">
            <v>RESTOR CURVED INTRAMEDULLARY STEM 12MM, TRIAL</v>
          </cell>
        </row>
        <row r="32">
          <cell r="B32" t="str">
            <v>C1601.0304</v>
          </cell>
          <cell r="C32" t="str">
            <v>RESTOR RESECTION PIECE 40MM, TRIAL</v>
          </cell>
        </row>
        <row r="33">
          <cell r="B33" t="str">
            <v>C1601.0305</v>
          </cell>
          <cell r="C33" t="str">
            <v>RESTOR RESECTION PIECE 50MM, TRIAL</v>
          </cell>
        </row>
        <row r="34">
          <cell r="B34" t="str">
            <v>C1601.0306</v>
          </cell>
          <cell r="C34" t="str">
            <v>RESTOR RESECTION PIECE 60MM, TRIAL</v>
          </cell>
        </row>
        <row r="35">
          <cell r="B35" t="str">
            <v>C1601.0307</v>
          </cell>
          <cell r="C35" t="str">
            <v>RESTOR RESECTION PIECE 70MM, TRIAL</v>
          </cell>
        </row>
        <row r="36">
          <cell r="B36" t="str">
            <v>C1601.0308</v>
          </cell>
          <cell r="C36" t="str">
            <v>RESTOR RESECTION PIECE 80MM, TRIAL</v>
          </cell>
        </row>
        <row r="37">
          <cell r="B37" t="str">
            <v>C1601.0309</v>
          </cell>
          <cell r="C37" t="str">
            <v>RESTOR RESECTION PIECE 90MM, TRIAL</v>
          </cell>
        </row>
        <row r="38">
          <cell r="B38" t="str">
            <v>C1601.0310</v>
          </cell>
          <cell r="C38" t="str">
            <v>RESTOR RESECTION PIECE 100MM, TRIAL</v>
          </cell>
        </row>
        <row r="39">
          <cell r="B39" t="str">
            <v>C1601.0311</v>
          </cell>
          <cell r="C39" t="str">
            <v>RESTOR RESECTION PIECE 110MM, TRIAL</v>
          </cell>
        </row>
        <row r="40">
          <cell r="B40" t="str">
            <v>C1601.0312</v>
          </cell>
          <cell r="C40" t="str">
            <v>RESTOR RESECTION PIECE 120MM, TRIAL</v>
          </cell>
        </row>
        <row r="41">
          <cell r="B41" t="str">
            <v>C1601.0313</v>
          </cell>
          <cell r="C41" t="str">
            <v>RESTOR RESECTION PIECE 130MM, TRIAL</v>
          </cell>
        </row>
        <row r="42">
          <cell r="B42" t="str">
            <v>C1601.0314</v>
          </cell>
          <cell r="C42" t="str">
            <v>RESTOR RESECTION PIECE 140MM, TRIAL</v>
          </cell>
        </row>
        <row r="43">
          <cell r="B43" t="str">
            <v>C1601.0315</v>
          </cell>
          <cell r="C43" t="str">
            <v>RESTOR RESECTION PIECE 150MM, TRIAL</v>
          </cell>
        </row>
        <row r="44">
          <cell r="B44" t="str">
            <v>C1601.0316</v>
          </cell>
          <cell r="C44" t="str">
            <v>RESTOR RESECTION PIECE 160MM, TRIAL</v>
          </cell>
        </row>
        <row r="45">
          <cell r="B45" t="str">
            <v>C1601.0317</v>
          </cell>
          <cell r="C45" t="str">
            <v>RESTOR RESECTION PIECE 170MM, TRIAL</v>
          </cell>
        </row>
        <row r="46">
          <cell r="B46" t="str">
            <v>C1601.0318</v>
          </cell>
          <cell r="C46" t="str">
            <v>RESTOR RESECTION PIECE 180MM, TRIAL</v>
          </cell>
        </row>
        <row r="47">
          <cell r="B47" t="str">
            <v>C1601.0319</v>
          </cell>
          <cell r="C47" t="str">
            <v>RESTOR RESECTION PIECE 190 MM, TRIAL</v>
          </cell>
        </row>
        <row r="48">
          <cell r="B48" t="str">
            <v>C1601.0320</v>
          </cell>
          <cell r="C48" t="str">
            <v>RESTOR RESECTION PIECE 200 MM, TRIAL</v>
          </cell>
        </row>
        <row r="49">
          <cell r="B49" t="str">
            <v>C1601.0321</v>
          </cell>
          <cell r="C49" t="str">
            <v>RESECTION PIECE 210 MM, TRIAL</v>
          </cell>
        </row>
        <row r="50">
          <cell r="B50" t="str">
            <v>C1601.0322</v>
          </cell>
          <cell r="C50" t="str">
            <v>RESTOR RESECTION PIECE 220MM, TRIAL</v>
          </cell>
        </row>
        <row r="51">
          <cell r="B51" t="str">
            <v>C1601.0810</v>
          </cell>
          <cell r="C51" t="str">
            <v>RESTOR PIVOT PIN FR TRIAL</v>
          </cell>
        </row>
        <row r="52">
          <cell r="B52" t="str">
            <v>C1601.0811</v>
          </cell>
          <cell r="C52" t="str">
            <v>RESTOR PIVOT PIN TR TRIAL</v>
          </cell>
        </row>
        <row r="53">
          <cell r="B53" t="str">
            <v>C1601.0912</v>
          </cell>
          <cell r="C53" t="str">
            <v xml:space="preserve">RESTOR RETAINING RING TRIAL </v>
          </cell>
        </row>
        <row r="54">
          <cell r="B54" t="str">
            <v>C1601.1011</v>
          </cell>
          <cell r="C54" t="str">
            <v>RESTOR FEMUR FR LEFT TRIAL</v>
          </cell>
        </row>
        <row r="55">
          <cell r="B55" t="str">
            <v>C1601.1012</v>
          </cell>
          <cell r="C55" t="str">
            <v>RESTOR FEMUR FR RIGHT TRIAL</v>
          </cell>
        </row>
        <row r="56">
          <cell r="B56" t="str">
            <v>C1601.1040</v>
          </cell>
          <cell r="C56" t="str">
            <v>RESTOR TIBIA FR. TRIAL, NEW PATTERN</v>
          </cell>
        </row>
        <row r="57">
          <cell r="B57" t="str">
            <v>C1601.1041</v>
          </cell>
          <cell r="C57" t="str">
            <v>RESTOR TIBIA FR. SMALL, TRIAL, NEW PATTERN</v>
          </cell>
        </row>
        <row r="58">
          <cell r="B58" t="str">
            <v>C1601.1121</v>
          </cell>
          <cell r="C58" t="str">
            <v>RESTOR TIBIA TR, TRIAL</v>
          </cell>
        </row>
        <row r="59">
          <cell r="B59" t="str">
            <v>C1601.1161</v>
          </cell>
          <cell r="C59" t="str">
            <v>RESTOR FEMUR TR, LEFT, TRIAL (MP)</v>
          </cell>
        </row>
        <row r="60">
          <cell r="B60" t="str">
            <v>C1601.1162</v>
          </cell>
          <cell r="C60" t="str">
            <v>RESTOR FEMUR TR, RIGHT, TRIAL (MP)</v>
          </cell>
        </row>
        <row r="61">
          <cell r="B61" t="str">
            <v>C1604.0180</v>
          </cell>
          <cell r="C61" t="str">
            <v>RESTOR RESECTION COUPLER, TRIAL</v>
          </cell>
        </row>
        <row r="62">
          <cell r="B62" t="str">
            <v>C1605.1038</v>
          </cell>
          <cell r="C62" t="str">
            <v>RESTOR TROCHANTERIC COMPONENT, OFFSET 38, NEUTRAL, TRIAL</v>
          </cell>
        </row>
        <row r="63">
          <cell r="B63" t="str">
            <v>C1605.1138</v>
          </cell>
          <cell r="C63" t="str">
            <v>RESTOR TROCHANTERIC COMPONENT, OFFSET 38, 15 DEG ANTEVERSION, LEFT, TRIAL</v>
          </cell>
        </row>
        <row r="64">
          <cell r="B64" t="str">
            <v>C1605.1238</v>
          </cell>
          <cell r="C64" t="str">
            <v>RESTOR TROCHANTERIC COMPONENT, OFFSET 38, 15 DEG ANTEVERSION, RIGHT, TRIAL</v>
          </cell>
        </row>
        <row r="65">
          <cell r="B65" t="str">
            <v>C1606.0200</v>
          </cell>
          <cell r="C65" t="str">
            <v>RESTOR RH, TIBIA FR KEEL BASEPLATE, SIZE STD, TRIAL</v>
          </cell>
        </row>
        <row r="66">
          <cell r="B66" t="str">
            <v>C1606.0200.065</v>
          </cell>
          <cell r="C66" t="str">
            <v>RESTOR TIBIAL STEM, 65MM, TRIAL</v>
          </cell>
        </row>
        <row r="67">
          <cell r="B67" t="str">
            <v>C1606.0201</v>
          </cell>
          <cell r="C67" t="str">
            <v>RESTOR RH, TIBIA FR KEEL BASEPLATE, SIZE SMALL, TRIAL</v>
          </cell>
        </row>
        <row r="68">
          <cell r="B68" t="str">
            <v>C1606.04</v>
          </cell>
          <cell r="C68" t="str">
            <v>RESTOR RH, TIBIA FR ROTATING COMPONENT, TRIAL</v>
          </cell>
        </row>
        <row r="69">
          <cell r="B69" t="str">
            <v>C1606.0508</v>
          </cell>
          <cell r="C69" t="str">
            <v>RESTOR RH, TIBIAL INSERT FR, STD, 8MM, TRIAL</v>
          </cell>
        </row>
        <row r="70">
          <cell r="B70" t="str">
            <v>C1606.0513</v>
          </cell>
          <cell r="C70" t="str">
            <v>RESTOR RH, TIBIAL INSERT FR, STD, 13MM, TRIAL</v>
          </cell>
        </row>
        <row r="71">
          <cell r="B71" t="str">
            <v>C1606.0516</v>
          </cell>
          <cell r="C71" t="str">
            <v>RESTOR RH, TIBIAL INSERT FR, STD, 16MM, TRIAL</v>
          </cell>
        </row>
        <row r="72">
          <cell r="B72" t="str">
            <v>C1606.0608</v>
          </cell>
          <cell r="C72" t="str">
            <v>RESTOR RH, TIBIAL INSERT FR, SMALL, 8MM, TRIAL</v>
          </cell>
        </row>
        <row r="73">
          <cell r="B73" t="str">
            <v>C1606.0613</v>
          </cell>
          <cell r="C73" t="str">
            <v>RESTOR RH, TIBIAL INSERT FR, SMALL, 13MM, TRIAL</v>
          </cell>
        </row>
        <row r="74">
          <cell r="B74" t="str">
            <v>C1606.0616</v>
          </cell>
          <cell r="C74" t="str">
            <v>RESTOR RH, TIBIAL INSERT FR, SMALL, 16MM, TRIAL</v>
          </cell>
        </row>
        <row r="75">
          <cell r="B75" t="str">
            <v>C1606.07</v>
          </cell>
          <cell r="C75" t="str">
            <v>RESTOR RH, BUMPER FR, TRIAL</v>
          </cell>
        </row>
        <row r="76">
          <cell r="B76" t="str">
            <v>C1606.09</v>
          </cell>
          <cell r="C76" t="str">
            <v>RESTOR RH, PIVOT PIN FR, TRIAL</v>
          </cell>
        </row>
        <row r="77">
          <cell r="B77" t="str">
            <v>C1606.11</v>
          </cell>
          <cell r="C77" t="str">
            <v>RESTOR RH, FEMUR FR RIGHT TRIAL AND FEMORAL BUSH FR TRIAL ASSEMBLY CONSISTING OF C1606.0101 &amp; C1606.08</v>
          </cell>
        </row>
        <row r="78">
          <cell r="B78" t="str">
            <v>C1606.12</v>
          </cell>
          <cell r="C78" t="str">
            <v>RESTOR RH, FEMUR FR LEFT TRIAL AND FEMORAL BUSH FR TRIAL ASSEMBLY CONSISTING OF C1606.0102 &amp; C1606.08</v>
          </cell>
        </row>
        <row r="79">
          <cell r="B79" t="str">
            <v>C1801.0137</v>
          </cell>
          <cell r="C79" t="str">
            <v xml:space="preserve">RESTOR HUMERAL HEAD LEFT, TRIAL </v>
          </cell>
        </row>
        <row r="80">
          <cell r="B80" t="str">
            <v>C1802.0135</v>
          </cell>
          <cell r="C80" t="str">
            <v xml:space="preserve">RESTOR RESECTION PIECE, UPPER LIMB, 35MM, TRIAL </v>
          </cell>
        </row>
        <row r="81">
          <cell r="B81" t="str">
            <v>C1802.0145</v>
          </cell>
          <cell r="C81" t="str">
            <v xml:space="preserve">RESTOR RESECTION PIECE, UPPER LIMB, 45MM, TRIAL </v>
          </cell>
        </row>
        <row r="82">
          <cell r="B82" t="str">
            <v>C1802.0155</v>
          </cell>
          <cell r="C82" t="str">
            <v>RESTOR RESECTION PIECE, UPPER LIMB, 55MM, TRIAL</v>
          </cell>
        </row>
        <row r="83">
          <cell r="B83" t="str">
            <v>C1802.0165</v>
          </cell>
          <cell r="C83" t="str">
            <v xml:space="preserve">RESTOR RESECTION PIECE, UPPER LIMB, 65MM, TRIAL </v>
          </cell>
        </row>
        <row r="84">
          <cell r="B84" t="str">
            <v>C1802.0175</v>
          </cell>
          <cell r="C84" t="str">
            <v xml:space="preserve">RESTOR RESECTION PIECE, UPPER LIMB, 75MM, TRIAL </v>
          </cell>
        </row>
        <row r="85">
          <cell r="B85" t="str">
            <v>C1802.0185</v>
          </cell>
          <cell r="C85" t="str">
            <v xml:space="preserve">RESTOR RESECTION PIECE, UPPER LIMB, 85MM, TRIAL </v>
          </cell>
        </row>
        <row r="86">
          <cell r="B86" t="str">
            <v>C1802.0405</v>
          </cell>
          <cell r="C86" t="str">
            <v xml:space="preserve">RESTOR RESECTION PIECE, UPPER LIMB, 105MM, TRIAL </v>
          </cell>
        </row>
        <row r="87">
          <cell r="B87" t="str">
            <v>C1802.0425</v>
          </cell>
          <cell r="C87" t="str">
            <v xml:space="preserve">RESTOR RESECTION PIECE, UPPER LIMB, 125MM, TRIAL </v>
          </cell>
        </row>
        <row r="88">
          <cell r="B88" t="str">
            <v>C1802.0445</v>
          </cell>
          <cell r="C88" t="str">
            <v xml:space="preserve">RESTOR RESECTION PIECE, UPPER LIMB, 145MM, TRIAL  </v>
          </cell>
        </row>
        <row r="89">
          <cell r="B89" t="str">
            <v>C1803.0608</v>
          </cell>
          <cell r="C89" t="str">
            <v xml:space="preserve">RESTOR HUMERAL I.M STEM, DIA 6MM, LENGTH 80MM, TRIAL </v>
          </cell>
        </row>
        <row r="90">
          <cell r="B90" t="str">
            <v>C1803.0610</v>
          </cell>
          <cell r="C90" t="str">
            <v>RESTOR HUMERAL I.M STEM, DIA 6MM, LENGTH 100MM, TRIAL</v>
          </cell>
        </row>
        <row r="91">
          <cell r="B91" t="str">
            <v>C1803.0708</v>
          </cell>
          <cell r="C91" t="str">
            <v>RESTOR HUMERAL I.M STEM, DIA 7MM, LENGTH 80MM, TRIAL</v>
          </cell>
        </row>
        <row r="92">
          <cell r="B92" t="str">
            <v>C1803.0710</v>
          </cell>
          <cell r="C92" t="str">
            <v>RESTOR HUMERAL I.M STEM, DIA 7MM, LENGTH 100MM, TRIAL</v>
          </cell>
        </row>
        <row r="93">
          <cell r="B93" t="str">
            <v>C1803.0808</v>
          </cell>
          <cell r="C93" t="str">
            <v>RESTOR HUMERAL I.M STEM, DIA 8MM, LENGTH 80MM, TRIAL</v>
          </cell>
        </row>
        <row r="94">
          <cell r="B94" t="str">
            <v>C1803.0810</v>
          </cell>
          <cell r="C94" t="str">
            <v xml:space="preserve">RESTOR HUMERAL I.M STEM, DIA 8MM, LENGTH 100MM, TRIAL </v>
          </cell>
        </row>
        <row r="95">
          <cell r="B95" t="str">
            <v>C1804.02</v>
          </cell>
          <cell r="C95" t="str">
            <v xml:space="preserve">RESTOR DISTAL HUMERUS COMPONENT, RIGHT, TRIAL </v>
          </cell>
        </row>
        <row r="96">
          <cell r="B96" t="str">
            <v>C1805.01</v>
          </cell>
          <cell r="C96" t="str">
            <v xml:space="preserve">RESTOR PIVOT PIN, UPPER LIMB, TRIAL </v>
          </cell>
        </row>
        <row r="97">
          <cell r="B97" t="str">
            <v>C1806.5481</v>
          </cell>
          <cell r="C97" t="str">
            <v xml:space="preserve">RESTOR ULNAR COMPONENT, LEFT, DIA 4MM, TRIAL </v>
          </cell>
        </row>
        <row r="98">
          <cell r="B98" t="str">
            <v>C1806.5482</v>
          </cell>
          <cell r="C98" t="str">
            <v>RESTOR ULNAR COMPONENT, RIGHT, DIA 4MM, TRIAL</v>
          </cell>
        </row>
        <row r="99">
          <cell r="B99" t="str">
            <v>C1806.6581</v>
          </cell>
          <cell r="C99" t="str">
            <v>RESTOR ULNAR COMPONENT, LEFT, DIA 5MM, TRIAL</v>
          </cell>
        </row>
        <row r="100">
          <cell r="B100" t="str">
            <v>C1806.6582</v>
          </cell>
          <cell r="C100" t="str">
            <v xml:space="preserve">RESTOR ULNAR COMPONENT, RIGHT, DIA 5MM, TRIAL </v>
          </cell>
        </row>
        <row r="101">
          <cell r="B101" t="str">
            <v>C1807.1060</v>
          </cell>
          <cell r="C101" t="str">
            <v xml:space="preserve">RESTOR CONNECTING PIECE, UPPER LIMB, TRIAL </v>
          </cell>
        </row>
        <row r="102">
          <cell r="B102" t="str">
            <v>C1902.00</v>
          </cell>
          <cell r="C102" t="str">
            <v>STEINMAN PIN INTRODUCER (`T` HANDLE WITH STAINLESS STEEL CHUCK), S`RUT</v>
          </cell>
        </row>
        <row r="103">
          <cell r="B103" t="str">
            <v>C2206.05</v>
          </cell>
          <cell r="C103" t="str">
            <v>OSTEOTOME WITH FIBRE HANDLE, STRAIGHT, 5MM, S`RUT</v>
          </cell>
        </row>
        <row r="104">
          <cell r="B104" t="str">
            <v>C2206.10</v>
          </cell>
          <cell r="C104" t="str">
            <v>OSTEOTOME WITH FIBRE HANDLE, STRAIGHT, 10MM, S`RUT</v>
          </cell>
        </row>
        <row r="105">
          <cell r="B105" t="str">
            <v>C2206.1001</v>
          </cell>
          <cell r="C105" t="str">
            <v>OSTEOTOME WITH FIBRE HANDLE, CURVED, 10MM, S`RUT</v>
          </cell>
        </row>
        <row r="106">
          <cell r="B106" t="str">
            <v>C2206.15</v>
          </cell>
          <cell r="C106" t="str">
            <v>OSTEOTOME WITH FIBRE HANDLE, STRAIGHT, 15MM, S`RUT</v>
          </cell>
        </row>
        <row r="107">
          <cell r="B107" t="str">
            <v>C2206.1501</v>
          </cell>
          <cell r="C107" t="str">
            <v>OSTEOTOME WITH FIBRE HANDLE, CURVED, 15MM, S`RUT</v>
          </cell>
        </row>
        <row r="108">
          <cell r="B108" t="str">
            <v>C2206.20</v>
          </cell>
          <cell r="C108" t="str">
            <v>OSTEOTOME WITH FIBRE HANDLE, STRAIGHT, 20MM, S`RUT</v>
          </cell>
        </row>
        <row r="109">
          <cell r="B109" t="str">
            <v>C2404.00</v>
          </cell>
          <cell r="C109" t="str">
            <v>MAYO ADSON`S LAMINECTOMY RETRACTOR, S`RUT</v>
          </cell>
        </row>
        <row r="110">
          <cell r="B110" t="str">
            <v>C2405.00</v>
          </cell>
          <cell r="C110" t="str">
            <v>LAMINECTOMY RETRACTOR WITH FOLLOW UP BLADES, S`RUT</v>
          </cell>
        </row>
        <row r="111">
          <cell r="B111" t="str">
            <v>C2406.00</v>
          </cell>
          <cell r="C111" t="str">
            <v>N.M. MODEL LAMINECTOMY RETRACTOR, S`RUT</v>
          </cell>
        </row>
        <row r="112">
          <cell r="B112" t="str">
            <v>C2411.00</v>
          </cell>
          <cell r="C112" t="str">
            <v>TISSUE PROTECTOR, ADLER</v>
          </cell>
        </row>
        <row r="113">
          <cell r="B113" t="str">
            <v>C2504.00</v>
          </cell>
          <cell r="C113" t="str">
            <v>BONE NIBBLER SINGLE ACTION STRAIGHT, S`RUT</v>
          </cell>
        </row>
        <row r="114">
          <cell r="B114" t="str">
            <v>C2505.00</v>
          </cell>
          <cell r="C114" t="str">
            <v>BONE NIBBLER SINGLE ACTION CURVED, S`RUT</v>
          </cell>
        </row>
        <row r="115">
          <cell r="B115" t="str">
            <v>C2506.00</v>
          </cell>
          <cell r="C115" t="str">
            <v>NORTHFIELDS RONGEUR HEAVY DOUBLE ACTION, S`RUT</v>
          </cell>
        </row>
        <row r="116">
          <cell r="B116" t="str">
            <v>C2507.00</v>
          </cell>
          <cell r="C116" t="str">
            <v>SARGENT RONGEUR DOUBLE ACTION , S`RUT</v>
          </cell>
        </row>
        <row r="117">
          <cell r="B117" t="str">
            <v>C2508.00</v>
          </cell>
          <cell r="C117" t="str">
            <v>LEKSELL`S RONGEUR DOUBLE ACTION, S`RUT</v>
          </cell>
        </row>
        <row r="118">
          <cell r="B118" t="str">
            <v>C2701.00</v>
          </cell>
          <cell r="C118" t="str">
            <v>GIGLI SAW WIRES , S`RUT</v>
          </cell>
        </row>
        <row r="119">
          <cell r="B119" t="str">
            <v>C2701.01</v>
          </cell>
          <cell r="C119" t="str">
            <v>GIGLI SAW WIRE, ADLER</v>
          </cell>
        </row>
        <row r="120">
          <cell r="B120" t="str">
            <v>C3502.03</v>
          </cell>
          <cell r="C120" t="str">
            <v>ESMARCH RUBBER TOURNIQUET 3" , S`RUT</v>
          </cell>
        </row>
        <row r="121">
          <cell r="B121" t="str">
            <v>C3502.04</v>
          </cell>
          <cell r="C121" t="str">
            <v>ESMARCH RUBBER TOURNIQUET 4" , S`RUT</v>
          </cell>
        </row>
        <row r="122">
          <cell r="B122" t="str">
            <v>C3502.06</v>
          </cell>
          <cell r="C122" t="str">
            <v>ESMARCH RUBBER TOURNIQUET 6" , S`RUT</v>
          </cell>
        </row>
        <row r="123">
          <cell r="B123" t="str">
            <v>C3606.18</v>
          </cell>
          <cell r="C123" t="str">
            <v>PIN CUTTER 18" , S`RUT</v>
          </cell>
        </row>
        <row r="124">
          <cell r="B124" t="str">
            <v>C3712.00</v>
          </cell>
          <cell r="C124" t="str">
            <v>GIGLI SAW HANDLE PAIR , S`RUT</v>
          </cell>
        </row>
        <row r="125">
          <cell r="B125" t="str">
            <v>C3719.045</v>
          </cell>
          <cell r="C125" t="str">
            <v>WIRE PASSER 45MM, ADLER</v>
          </cell>
        </row>
        <row r="126">
          <cell r="B126" t="str">
            <v>C3719.070</v>
          </cell>
          <cell r="C126" t="str">
            <v>WIRE PASSER 70MM, ADLER</v>
          </cell>
        </row>
        <row r="127">
          <cell r="B127" t="str">
            <v>C3900.011</v>
          </cell>
          <cell r="C127" t="str">
            <v>RESTOR RIGHT ANGLE MEASURING SCALE - TELESCOPIC FOR RESTOR PROSTHESIS</v>
          </cell>
        </row>
        <row r="128">
          <cell r="B128" t="str">
            <v>C3900.021</v>
          </cell>
          <cell r="C128" t="str">
            <v>JIG FOR PERPENDICULAR RESECTION, RESTOR</v>
          </cell>
        </row>
        <row r="129">
          <cell r="B129" t="str">
            <v>C3900.03</v>
          </cell>
          <cell r="C129" t="str">
            <v xml:space="preserve">PIVOT PIN INSERTER, RESTOR </v>
          </cell>
        </row>
        <row r="130">
          <cell r="B130" t="str">
            <v>C3900.0301</v>
          </cell>
          <cell r="C130" t="str">
            <v xml:space="preserve">PIVOT PIN INSERTER, UPPER LIMB, RESTOR </v>
          </cell>
        </row>
        <row r="131">
          <cell r="B131" t="str">
            <v>C3900.0700</v>
          </cell>
          <cell r="C131" t="str">
            <v xml:space="preserve">BASE FOR HUMERAL HEAD ASSEMBLY, RESTOR </v>
          </cell>
        </row>
        <row r="132">
          <cell r="B132" t="str">
            <v>C3900.0701</v>
          </cell>
          <cell r="C132" t="str">
            <v xml:space="preserve">BASE FOR DISTAL HUMERUS COMPONENT ASSEMBLY, RESTOR </v>
          </cell>
        </row>
        <row r="133">
          <cell r="B133" t="str">
            <v>C3900.0801</v>
          </cell>
          <cell r="C133" t="str">
            <v xml:space="preserve">RESECTION COMPONENT PUNCH, UPPER LIMB, RESTOR </v>
          </cell>
        </row>
        <row r="134">
          <cell r="B134" t="str">
            <v>C3900.0802</v>
          </cell>
          <cell r="C134" t="str">
            <v xml:space="preserve">CONNECTING COMPONENT PUNCH, UPPER LIMB, RESTOR </v>
          </cell>
        </row>
        <row r="135">
          <cell r="B135" t="str">
            <v>C3900.09</v>
          </cell>
          <cell r="C135" t="str">
            <v>INTRAMEDULLARY STEM PUNCH, RESTOR</v>
          </cell>
        </row>
        <row r="136">
          <cell r="B136" t="str">
            <v>C3900.0901</v>
          </cell>
          <cell r="C136" t="str">
            <v xml:space="preserve">HUMERAL I.M STEM PUNCH, RESTOR </v>
          </cell>
        </row>
        <row r="137">
          <cell r="B137" t="str">
            <v>C3900.0903</v>
          </cell>
          <cell r="C137" t="str">
            <v xml:space="preserve">DISTAL HUMERUS COMPONENT PUNCH, RESTOR </v>
          </cell>
        </row>
        <row r="138">
          <cell r="B138" t="str">
            <v>C3900.1001</v>
          </cell>
          <cell r="C138" t="str">
            <v>IMPLANT EXTRACTION ROD, RESTOR</v>
          </cell>
        </row>
        <row r="139">
          <cell r="B139" t="str">
            <v>C3900.11</v>
          </cell>
          <cell r="C139" t="str">
            <v xml:space="preserve">RETAINING RING INSERTER, RESTOR </v>
          </cell>
        </row>
        <row r="140">
          <cell r="B140" t="str">
            <v>C3900.1101</v>
          </cell>
          <cell r="C140" t="str">
            <v>RETAINING RING INSERTER, UPPER LIMB, RESTOR</v>
          </cell>
        </row>
        <row r="141">
          <cell r="B141" t="str">
            <v>C3900.1102</v>
          </cell>
          <cell r="C141" t="str">
            <v xml:space="preserve">CUTTING BLOCK HOLDING PIN EXTRACTOR, RESTOR </v>
          </cell>
        </row>
        <row r="142">
          <cell r="B142" t="str">
            <v>C3900.13</v>
          </cell>
          <cell r="C142" t="str">
            <v>WEDGE FORK, RESTOR</v>
          </cell>
        </row>
        <row r="143">
          <cell r="B143" t="str">
            <v>C3900.1403</v>
          </cell>
          <cell r="C143" t="str">
            <v>RESTOR CONICAL REAMER CENTRALIZER, 9MM</v>
          </cell>
        </row>
        <row r="144">
          <cell r="B144" t="str">
            <v>C3900.1404</v>
          </cell>
          <cell r="C144" t="str">
            <v>RESTOR CONICAL REAMER CENTRALIZER, 11MM</v>
          </cell>
        </row>
        <row r="145">
          <cell r="B145" t="str">
            <v>C3900.1405</v>
          </cell>
          <cell r="C145" t="str">
            <v>RESTOR CONICAL REAMER CENTRALIZER, 10MM</v>
          </cell>
        </row>
        <row r="146">
          <cell r="B146" t="str">
            <v>C3900.1500</v>
          </cell>
          <cell r="C146" t="str">
            <v>ULNAR COMPONENT PUNCH, RESTOR</v>
          </cell>
        </row>
        <row r="147">
          <cell r="B147" t="str">
            <v>C3900.1600</v>
          </cell>
          <cell r="C147" t="str">
            <v xml:space="preserve">ULNAR COMPONENT HOOK, RESTOR </v>
          </cell>
        </row>
        <row r="148">
          <cell r="B148" t="str">
            <v>C3900.1700</v>
          </cell>
          <cell r="C148" t="str">
            <v>SLOTTED HAMMER, SMALL, ADLER</v>
          </cell>
        </row>
        <row r="149">
          <cell r="B149" t="str">
            <v>C3900.18</v>
          </cell>
          <cell r="C149" t="str">
            <v xml:space="preserve">WEDGE FORK, UPPER LIMB, RESTOR </v>
          </cell>
        </row>
        <row r="150">
          <cell r="B150" t="str">
            <v>C3900.1901</v>
          </cell>
          <cell r="C150" t="str">
            <v xml:space="preserve">CONICAL REAMER, MODULAR, UPPER LIMB, RESTOR </v>
          </cell>
        </row>
        <row r="151">
          <cell r="B151" t="str">
            <v>C3900.1902</v>
          </cell>
          <cell r="C151" t="str">
            <v xml:space="preserve">CONICAL REAMER CENTRALIZER, 6MM, UPPER LIMB, RESTOR </v>
          </cell>
        </row>
        <row r="152">
          <cell r="B152" t="str">
            <v>C3901.014</v>
          </cell>
          <cell r="C152" t="str">
            <v>EXTRAMEDULLARY JIG, RESTOR, CUTTING BLOCK HOLDING PIN, SHORT</v>
          </cell>
        </row>
        <row r="153">
          <cell r="B153" t="str">
            <v>C3901.021</v>
          </cell>
          <cell r="C153" t="str">
            <v>TIBIAL POSITIONING JIG, RESTOR</v>
          </cell>
        </row>
        <row r="154">
          <cell r="B154" t="str">
            <v>C3901.031</v>
          </cell>
          <cell r="C154" t="str">
            <v>RASP FOR TIBIA FR, CEMENTED, RESTOR</v>
          </cell>
        </row>
        <row r="155">
          <cell r="B155" t="str">
            <v>C3901.0411</v>
          </cell>
          <cell r="C155" t="str">
            <v>PIVOT PIN ALIGNER, RESTOR</v>
          </cell>
        </row>
        <row r="156">
          <cell r="B156" t="str">
            <v>C3901.09</v>
          </cell>
          <cell r="C156" t="str">
            <v>BASE FOR FEMUR FR ASSEMBLY, RESTOR</v>
          </cell>
        </row>
        <row r="157">
          <cell r="B157" t="str">
            <v>C3901.10</v>
          </cell>
          <cell r="C157" t="str">
            <v xml:space="preserve">EXTRACTOR HOOK ASSEMBLY, RESTOR </v>
          </cell>
        </row>
        <row r="158">
          <cell r="B158" t="str">
            <v>C3902.05</v>
          </cell>
          <cell r="C158" t="str">
            <v>CURVED CHISEL, 10MM, RESTOR</v>
          </cell>
        </row>
        <row r="159">
          <cell r="B159" t="str">
            <v>C3902.051</v>
          </cell>
          <cell r="C159" t="str">
            <v xml:space="preserve">STRAIGHT CHISEL, 25MM, RESTOR </v>
          </cell>
        </row>
        <row r="160">
          <cell r="B160" t="str">
            <v>C3902.06</v>
          </cell>
          <cell r="C160" t="str">
            <v xml:space="preserve">PIVOT PIN DRILL GUIDE, RESTOR </v>
          </cell>
        </row>
        <row r="161">
          <cell r="B161" t="str">
            <v>C3902.061</v>
          </cell>
          <cell r="C161" t="str">
            <v>DRILL SLEEVE DIA 5.5MM, RESTOR</v>
          </cell>
        </row>
        <row r="162">
          <cell r="B162" t="str">
            <v>C3902.062</v>
          </cell>
          <cell r="C162" t="str">
            <v xml:space="preserve">DRILL SLEEVE DIA 13MM, RESTOR </v>
          </cell>
        </row>
        <row r="163">
          <cell r="B163" t="str">
            <v>C3902.081</v>
          </cell>
          <cell r="C163" t="str">
            <v xml:space="preserve">CUTTER FOR PIVOT PIN, RESTOR </v>
          </cell>
        </row>
        <row r="164">
          <cell r="B164" t="str">
            <v>C3902.11</v>
          </cell>
          <cell r="C164" t="str">
            <v xml:space="preserve">NOTCH CUTTER/RASP CEMENTED, RIGHT, RESTOR </v>
          </cell>
        </row>
        <row r="165">
          <cell r="B165" t="str">
            <v>C3902.12</v>
          </cell>
          <cell r="C165" t="str">
            <v>NOTCH CUTTER/RASP CEMENTED, LEFT, RESTOR</v>
          </cell>
        </row>
        <row r="166">
          <cell r="B166" t="str">
            <v>C3902.14</v>
          </cell>
          <cell r="C166" t="str">
            <v xml:space="preserve">BASE FOR TIBIA TR ASSEMBLY, RESTOR </v>
          </cell>
        </row>
        <row r="167">
          <cell r="B167" t="str">
            <v>C3902.15</v>
          </cell>
          <cell r="C167" t="str">
            <v xml:space="preserve">ARTICULATION ALIGNER, RESTOR </v>
          </cell>
        </row>
        <row r="168">
          <cell r="B168" t="str">
            <v>C3902.17</v>
          </cell>
          <cell r="C168" t="str">
            <v>SLOTTED HAMMER, RESTOR</v>
          </cell>
        </row>
        <row r="169">
          <cell r="B169" t="str">
            <v>C3902.18</v>
          </cell>
          <cell r="C169" t="str">
            <v xml:space="preserve">HAMMER WITH FIBRE HANDLE, RESTOR </v>
          </cell>
        </row>
        <row r="170">
          <cell r="B170" t="str">
            <v>C3902.19</v>
          </cell>
          <cell r="C170" t="str">
            <v>BASE FOR TROCHANTERIC COMPONENT ASSEMBLY, RESTOR</v>
          </cell>
        </row>
        <row r="171">
          <cell r="B171" t="str">
            <v>C3902.2045</v>
          </cell>
          <cell r="C171" t="str">
            <v xml:space="preserve">ULNAR RASP, LEFT, RESTOR </v>
          </cell>
        </row>
        <row r="172">
          <cell r="B172" t="str">
            <v>C3902.2200</v>
          </cell>
          <cell r="C172" t="str">
            <v xml:space="preserve">IM STEM EXTRACTOR, UPPER LIMB, RESTOR </v>
          </cell>
        </row>
        <row r="173">
          <cell r="B173" t="str">
            <v>C3902.24</v>
          </cell>
          <cell r="C173" t="str">
            <v>PUNCH FOR RESECTION COUPLER, RESTOR</v>
          </cell>
        </row>
        <row r="174">
          <cell r="B174" t="str">
            <v>C4000.00</v>
          </cell>
          <cell r="C174" t="str">
            <v>EXTRAMEDULLARY JIG, RESTOR</v>
          </cell>
        </row>
        <row r="175">
          <cell r="B175" t="str">
            <v>C4000.03</v>
          </cell>
          <cell r="C175" t="str">
            <v>EXTRAMEDULLARY CUM INTRAMEDULLARY JIG, RESTOR, ANKLE CLAMP</v>
          </cell>
        </row>
        <row r="176">
          <cell r="B176" t="str">
            <v>C4001.00</v>
          </cell>
          <cell r="C176" t="str">
            <v>TIBIAL POSITIONING GUIDE BLOCK SIZE STD, RESTOR RH</v>
          </cell>
        </row>
        <row r="177">
          <cell r="B177" t="str">
            <v>C4001.01</v>
          </cell>
          <cell r="C177" t="str">
            <v>TIBIAL POSITIONING GUIDE BLOCK SIZE SMALL, RESTOR RH</v>
          </cell>
        </row>
        <row r="178">
          <cell r="B178" t="str">
            <v>C4002.2207</v>
          </cell>
          <cell r="C178" t="str">
            <v>DRILL SLEEVE 22/7, RESTOR RH</v>
          </cell>
        </row>
        <row r="179">
          <cell r="B179" t="str">
            <v>C4003.0700</v>
          </cell>
          <cell r="C179" t="str">
            <v>DRILL BIT 7.0MM</v>
          </cell>
        </row>
        <row r="180">
          <cell r="B180" t="str">
            <v>C4005.00</v>
          </cell>
          <cell r="C180" t="str">
            <v>TIBIAL KEEL BROACH, SIZE STD, RESTOR RH</v>
          </cell>
        </row>
        <row r="181">
          <cell r="B181" t="str">
            <v>C4005.01</v>
          </cell>
          <cell r="C181" t="str">
            <v>TIBIAL KEEL BROACH, SIZE SMALL, RESTOR RH</v>
          </cell>
        </row>
        <row r="182">
          <cell r="B182" t="str">
            <v>C4005.02</v>
          </cell>
          <cell r="C182" t="str">
            <v>TIBIAL KEEL BROACH, IMPACTION SHAFT, RESTOR RH</v>
          </cell>
        </row>
        <row r="183">
          <cell r="B183" t="str">
            <v>C4005.03</v>
          </cell>
          <cell r="C183" t="str">
            <v>SLAP HAMMER</v>
          </cell>
        </row>
        <row r="184">
          <cell r="B184" t="str">
            <v>C4005.04</v>
          </cell>
          <cell r="C184" t="str">
            <v>TIBIAL POSITIONING GUIDE BLOCK PIN PUNCH</v>
          </cell>
        </row>
        <row r="185">
          <cell r="B185" t="str">
            <v>C4006.00</v>
          </cell>
          <cell r="C185" t="str">
            <v xml:space="preserve">BASE FOR FEMORAL COMPONENT ASSEMBLY </v>
          </cell>
        </row>
        <row r="186">
          <cell r="B186" t="str">
            <v>C4008.00</v>
          </cell>
          <cell r="C186" t="str">
            <v>PIVOT PIN ALIGNER, RESTOR RH</v>
          </cell>
        </row>
        <row r="187">
          <cell r="B187" t="str">
            <v>C4009.00</v>
          </cell>
          <cell r="C187" t="str">
            <v>PIVOT PIN INSERTER, RESTOR RH</v>
          </cell>
        </row>
        <row r="188">
          <cell r="B188" t="str">
            <v>C4010.00</v>
          </cell>
          <cell r="C188" t="str">
            <v>TIBIAL KEEL BASEPLATE EXTRACTOR, RESTOR RH</v>
          </cell>
        </row>
        <row r="189">
          <cell r="B189" t="str">
            <v>C4011.00</v>
          </cell>
          <cell r="C189" t="str">
            <v>RH STEM TAPER REAMER</v>
          </cell>
        </row>
        <row r="190">
          <cell r="B190" t="str">
            <v>C4012.00</v>
          </cell>
          <cell r="C190" t="str">
            <v>ADLER MODULAR QUICK CONNECTION HANDLE</v>
          </cell>
        </row>
        <row r="191">
          <cell r="B191" t="str">
            <v>C4013.01</v>
          </cell>
          <cell r="C191" t="str">
            <v>MODULAR PUNCH FOR FEMUR FR, RESTOR</v>
          </cell>
        </row>
        <row r="192">
          <cell r="B192" t="str">
            <v>C4013.02</v>
          </cell>
          <cell r="C192" t="str">
            <v>MODULAR PUNCH FOR FEMORAL COMPONENT, RESTOR RH</v>
          </cell>
        </row>
        <row r="193">
          <cell r="B193" t="str">
            <v>C4013.03</v>
          </cell>
          <cell r="C193" t="str">
            <v>MODULAR PUNCH FOR TIBIAL KEEL BASEPLATE, RESTOR RH</v>
          </cell>
        </row>
        <row r="194">
          <cell r="B194" t="str">
            <v>C4013.04</v>
          </cell>
          <cell r="C194" t="str">
            <v>MODULAR PUNCH FOR TIBIAL INSERT, RESTOR RH</v>
          </cell>
        </row>
        <row r="195">
          <cell r="B195" t="str">
            <v>C4013.05</v>
          </cell>
          <cell r="C195" t="str">
            <v>MODULAR PUNCH FOR BUMPER, RESTOR RH</v>
          </cell>
        </row>
        <row r="196">
          <cell r="B196" t="str">
            <v>C4013.06</v>
          </cell>
          <cell r="C196" t="str">
            <v>MODULAR PUNCH FOR FEMUR TR, RESTOR MP</v>
          </cell>
        </row>
        <row r="197">
          <cell r="B197" t="str">
            <v>C4013.07</v>
          </cell>
          <cell r="C197" t="str">
            <v>MODULAR TIBIAL PUNCH, RESTOR</v>
          </cell>
        </row>
        <row r="198">
          <cell r="B198" t="str">
            <v>C4013.08</v>
          </cell>
          <cell r="C198" t="str">
            <v>MODULAR RESECTION COMPONENT PUNCH, RESTOR</v>
          </cell>
        </row>
        <row r="199">
          <cell r="B199" t="str">
            <v>C4014.00</v>
          </cell>
          <cell r="C199" t="str">
            <v>TIBIAL ALIGNMENT ROD AND EXTENSION SLEEVE ASSEMBLY</v>
          </cell>
        </row>
        <row r="200">
          <cell r="B200" t="str">
            <v>C4015.00</v>
          </cell>
          <cell r="C200" t="str">
            <v>ANGEL WING</v>
          </cell>
        </row>
        <row r="201">
          <cell r="B201" t="str">
            <v>C4016.00</v>
          </cell>
          <cell r="C201" t="str">
            <v>TIBIAL POSITIONING GUIDE BLOCK HOLDING PIN</v>
          </cell>
        </row>
        <row r="202">
          <cell r="B202" t="str">
            <v>D0101.0101</v>
          </cell>
          <cell r="C202" t="str">
            <v>ALUMINIUM CASE 2-PART WITH LID FOR E0101, E0301 &amp; E0201, ADLER</v>
          </cell>
        </row>
        <row r="203">
          <cell r="B203" t="str">
            <v>D0101.0106</v>
          </cell>
          <cell r="C203" t="str">
            <v>ALUMINIUM CASE 2-PART WITH LID FOR E0201.04, ADLER</v>
          </cell>
        </row>
        <row r="204">
          <cell r="B204" t="str">
            <v>D0101.0107</v>
          </cell>
          <cell r="C204" t="str">
            <v>ALUMINIUM CASE 2-PART WITH LID FOR E0201.05, ADLER</v>
          </cell>
        </row>
        <row r="205">
          <cell r="B205" t="str">
            <v>D0101.0110</v>
          </cell>
          <cell r="C205" t="str">
            <v>ATLAS ALUMINIUM CASE, LARGE, 2-PART FOR ATLAS INSTRUMENTS SET WITH ATTACHED SCREW RACK AND TRAY FOR IMPLANTS</v>
          </cell>
        </row>
        <row r="206">
          <cell r="B206" t="str">
            <v>D0101.2102</v>
          </cell>
          <cell r="C206" t="str">
            <v>ALUMINIUM CASE, 2-PART, 600 X 275 X 160, ADLER</v>
          </cell>
        </row>
        <row r="207">
          <cell r="B207" t="str">
            <v>D0101.2103</v>
          </cell>
          <cell r="C207" t="str">
            <v>ALUMINIUM CASE, 2-PART, 600 X 275 X 95, ADLER</v>
          </cell>
        </row>
        <row r="208">
          <cell r="B208" t="str">
            <v>D0101.2107</v>
          </cell>
          <cell r="C208" t="str">
            <v>ALUMINIUM CASE, 2-PART, 600 x 275 x 95, INT HT MOD, ADLER</v>
          </cell>
        </row>
        <row r="209">
          <cell r="B209" t="str">
            <v>D0101.2301</v>
          </cell>
          <cell r="C209" t="str">
            <v xml:space="preserve">ATLAS HFN INSTRUMENT CASE </v>
          </cell>
        </row>
        <row r="210">
          <cell r="B210" t="str">
            <v>D0101.2302</v>
          </cell>
          <cell r="C210" t="str">
            <v>ATLAS HFN IMPLANT CASE (9-10MM NAILS)</v>
          </cell>
        </row>
        <row r="211">
          <cell r="B211" t="str">
            <v>D0101.2303</v>
          </cell>
          <cell r="C211" t="str">
            <v>ATLAS HFN IMPLANT CASE (10-11MM NAILS)</v>
          </cell>
        </row>
        <row r="212">
          <cell r="B212" t="str">
            <v>D0101.2604</v>
          </cell>
          <cell r="C212" t="str">
            <v>ATLAS FFN INSTRUMENT CASE</v>
          </cell>
        </row>
        <row r="213">
          <cell r="B213" t="str">
            <v>D0101.2605</v>
          </cell>
          <cell r="C213" t="str">
            <v>ATLAS FFN IMPLANT CASE</v>
          </cell>
        </row>
        <row r="214">
          <cell r="B214" t="str">
            <v>D0101.2801</v>
          </cell>
          <cell r="C214" t="str">
            <v>ENDOFIT INSTRUMENT SET CASE</v>
          </cell>
        </row>
        <row r="215">
          <cell r="B215" t="str">
            <v>D0101.2802</v>
          </cell>
          <cell r="C215" t="str">
            <v>MODULOC INSTRUMENT SET CASE</v>
          </cell>
        </row>
        <row r="216">
          <cell r="B216" t="str">
            <v>D0102.0101</v>
          </cell>
          <cell r="C216" t="str">
            <v>S.S. LOWER TRAY FOR INSTRUMENTS USED IN BASIC SET E0101 (STD PATTERN), ADLER</v>
          </cell>
        </row>
        <row r="217">
          <cell r="B217" t="str">
            <v>D0102.0102</v>
          </cell>
          <cell r="C217" t="str">
            <v>S.S. MIDDLE TRAY FOR INSTRUMENTS USED IN BASIC SET E0101 (STD PATTERN), ADLER</v>
          </cell>
        </row>
        <row r="218">
          <cell r="B218" t="str">
            <v>D0102.0103</v>
          </cell>
          <cell r="C218" t="str">
            <v>S.S. UPPER TRAY FOR INSTRUMENTS / PLATE USED IN BASIC SET E0101, PLATE SET E0202.03, E0204.00 (STD PATTERN), ADLER</v>
          </cell>
        </row>
        <row r="219">
          <cell r="B219" t="str">
            <v>D0102.0104</v>
          </cell>
          <cell r="C219" t="str">
            <v>S.S. LOWER TRAY FOR INSTRUMENTS USED IN SMALL FRAGMENT SET E0301.01, E0301.02 &amp; E0306.00 (STD PATTERN), ADLER</v>
          </cell>
        </row>
        <row r="220">
          <cell r="B220" t="str">
            <v>D0102.0105</v>
          </cell>
          <cell r="C220" t="str">
            <v>S.S. MIDDLE TRAY FOR PLATE USED IN SMALL FRAGMENT SET E0301.01, E0301.02 &amp; E0306.00 (STD PATTERN), ADLER</v>
          </cell>
        </row>
        <row r="221">
          <cell r="B221" t="str">
            <v>D0102.0106</v>
          </cell>
          <cell r="C221" t="str">
            <v>S.S. UPPER TRAY FOR INSTRUMENTS USED IN SMALL FRAGMENT SET E0301.01, E0301.02 &amp; E0306.00 (STD PATTERN), ADLER</v>
          </cell>
        </row>
        <row r="222">
          <cell r="B222" t="str">
            <v>D0102.0201</v>
          </cell>
          <cell r="C222" t="str">
            <v>S.S. LOWER TRAY FOR SUSHRUT SCREWS USED IN SCREW SET E0201.03, ADLER</v>
          </cell>
        </row>
        <row r="223">
          <cell r="B223" t="str">
            <v>D0102.0202</v>
          </cell>
          <cell r="C223" t="str">
            <v>S.S. UPPER TRAY FOR SUSHRUT SCREWS USED IN SCREW SET E0201.04, ADLER</v>
          </cell>
        </row>
        <row r="224">
          <cell r="B224" t="str">
            <v>D0102.0203</v>
          </cell>
          <cell r="C224" t="str">
            <v>S.S. SMALL TRAY FOR SCREWS USED IN SMALL FRAGMENT SET E0301.01 &amp; E0301.02, ADLER</v>
          </cell>
        </row>
        <row r="225">
          <cell r="B225" t="str">
            <v>D0102.1301</v>
          </cell>
          <cell r="C225" t="str">
            <v xml:space="preserve">LOWER TRAY, RESTOR INSTRUMENT SET </v>
          </cell>
        </row>
        <row r="226">
          <cell r="B226" t="str">
            <v>D0102.1302</v>
          </cell>
          <cell r="C226" t="str">
            <v xml:space="preserve">MIDDLE TRAY, RESTOR INSTRUMENT SET </v>
          </cell>
        </row>
        <row r="227">
          <cell r="B227" t="str">
            <v>D0102.1304</v>
          </cell>
          <cell r="C227" t="str">
            <v xml:space="preserve">LOWER TRAY, RESTOR TRIAL INSTRUMENT SET </v>
          </cell>
        </row>
        <row r="228">
          <cell r="B228" t="str">
            <v>D0102.1305</v>
          </cell>
          <cell r="C228" t="str">
            <v xml:space="preserve">UPPER TRAY, RESTOR TRIAL INSTRUMENT SET </v>
          </cell>
        </row>
        <row r="229">
          <cell r="B229" t="str">
            <v>D0102.1708</v>
          </cell>
          <cell r="C229" t="str">
            <v>LEGEND INSTRUMENT SET, TRAY 1</v>
          </cell>
        </row>
        <row r="230">
          <cell r="B230" t="str">
            <v>D0102.1711</v>
          </cell>
          <cell r="C230" t="str">
            <v>ENDOFIT INSTRUMENT SET- UPPER TRAY</v>
          </cell>
        </row>
        <row r="231">
          <cell r="B231" t="str">
            <v>D0102.1712</v>
          </cell>
          <cell r="C231" t="str">
            <v>GENERAL HIP INSTRUMENT SET- UPPER TRAY</v>
          </cell>
        </row>
        <row r="232">
          <cell r="B232" t="str">
            <v>D0102.1713</v>
          </cell>
          <cell r="C232" t="str">
            <v>MODULOC INSTRUMENT SET- UPPER TRAY</v>
          </cell>
        </row>
        <row r="233">
          <cell r="B233" t="str">
            <v>D0102.2001</v>
          </cell>
          <cell r="C233" t="str">
            <v>ATLAS HFN INSTRUMENT TRAY</v>
          </cell>
        </row>
        <row r="234">
          <cell r="B234" t="str">
            <v>D0102.2002</v>
          </cell>
          <cell r="C234" t="str">
            <v xml:space="preserve">ATLAS HFN LOWER IMPLANT TRAY (9-10MM NAILS) </v>
          </cell>
        </row>
        <row r="235">
          <cell r="B235" t="str">
            <v>D0102.2003</v>
          </cell>
          <cell r="C235" t="str">
            <v xml:space="preserve">ATLAS HFN MIDDLE IMPLANT TRAY (9-10MM NAILS) </v>
          </cell>
        </row>
        <row r="236">
          <cell r="B236" t="str">
            <v>D0102.2004</v>
          </cell>
          <cell r="C236" t="str">
            <v xml:space="preserve">ATLAS HFN UPPER IMPLANT TRAY (9-10MM NAILS) </v>
          </cell>
        </row>
        <row r="237">
          <cell r="B237" t="str">
            <v>D0102.2005</v>
          </cell>
          <cell r="C237" t="str">
            <v xml:space="preserve">ATLAS HFN SCREW CADDY (9-10MM NAILS) </v>
          </cell>
        </row>
        <row r="238">
          <cell r="B238" t="str">
            <v>D0102.2006</v>
          </cell>
          <cell r="C238" t="str">
            <v xml:space="preserve">ATLAS HFN LOWER IMPLANT TRAY (10-11MM NAILS) </v>
          </cell>
        </row>
        <row r="239">
          <cell r="B239" t="str">
            <v>D0102.2007</v>
          </cell>
          <cell r="C239" t="str">
            <v>ATLAS HFN MIDDLE IMPLANT TRAY (10-11MM NAILS)</v>
          </cell>
        </row>
        <row r="240">
          <cell r="B240" t="str">
            <v>D0102.2008</v>
          </cell>
          <cell r="C240" t="str">
            <v xml:space="preserve">ATLAS HFN UPPER IMPLANT TRAY (10-11MM NAILS) </v>
          </cell>
        </row>
        <row r="241">
          <cell r="B241" t="str">
            <v>D0102.2009</v>
          </cell>
          <cell r="C241" t="str">
            <v xml:space="preserve">ATLAS HFN SCREW CADDY (10-11MM NAILS) </v>
          </cell>
        </row>
        <row r="242">
          <cell r="B242" t="str">
            <v>D0102.2800</v>
          </cell>
          <cell r="C242" t="str">
            <v>GENERAL HIP INSTRUMENT SET CASE</v>
          </cell>
        </row>
        <row r="243">
          <cell r="B243" t="str">
            <v>D0102.3001</v>
          </cell>
          <cell r="C243" t="str">
            <v>ATLAS FFN INSTRUMENT TRAY</v>
          </cell>
        </row>
        <row r="244">
          <cell r="B244" t="str">
            <v>D0102.3002</v>
          </cell>
          <cell r="C244" t="str">
            <v>ATLAS FFN IMPLANT CASE MIDDLE TRAY</v>
          </cell>
        </row>
        <row r="245">
          <cell r="B245" t="str">
            <v>D0102.3003</v>
          </cell>
          <cell r="C245" t="str">
            <v>ATLAS FFN IMPLANT CASE UPPER TRAY</v>
          </cell>
        </row>
        <row r="246">
          <cell r="B246" t="str">
            <v>D0102.3004</v>
          </cell>
          <cell r="C246" t="str">
            <v>ATLAS FFN, SCREW CADDY</v>
          </cell>
        </row>
        <row r="247">
          <cell r="B247" t="str">
            <v>D0103.0101</v>
          </cell>
          <cell r="C247" t="str">
            <v>ALUMINIUM LOWER TRAY FOR INSTS. USED IN C.H.S / D.C.S SETS E0103.01 &amp; E0103.02, ADLER</v>
          </cell>
        </row>
        <row r="248">
          <cell r="B248" t="str">
            <v>D0103.0102</v>
          </cell>
          <cell r="C248" t="str">
            <v>ALUMINIUM MIDDLE TRAY FOR INSTS. USED IN C.H.S / D.C.S SETS E0103.01 &amp; E0103.02, ADLER</v>
          </cell>
        </row>
        <row r="249">
          <cell r="B249" t="str">
            <v>D0103.0103</v>
          </cell>
          <cell r="C249" t="str">
            <v>ALUMINIUM UPPER TRAY FOR INSTS. USED IN C.H.S / D.C.S SETS E0103.01 &amp; E0103.02, ADLER</v>
          </cell>
        </row>
        <row r="250">
          <cell r="B250" t="str">
            <v>D0103.0111</v>
          </cell>
          <cell r="C250" t="str">
            <v>ALUMINIUM SPARE TRAY USED IN E0201.05, ADLER</v>
          </cell>
        </row>
        <row r="251">
          <cell r="B251" t="str">
            <v>D0103.0201</v>
          </cell>
          <cell r="C251" t="str">
            <v>ALUMINIUM TRAY FOR 4.5 SCREW USED IN E0201.04, ADLER</v>
          </cell>
        </row>
        <row r="252">
          <cell r="B252" t="str">
            <v>D0103.0202</v>
          </cell>
          <cell r="C252" t="str">
            <v>ALUMINIUM TRAY FOR 3.5 SCREW USED IN E0201.05, ADLER</v>
          </cell>
        </row>
        <row r="253">
          <cell r="B253" t="str">
            <v>D0105.0103</v>
          </cell>
          <cell r="C253" t="str">
            <v>`STERI-BAG`, FOR ATLAS FEMUR NAILS , ADLER</v>
          </cell>
        </row>
        <row r="254">
          <cell r="B254" t="str">
            <v>D0105.0104</v>
          </cell>
          <cell r="C254" t="str">
            <v>`STERI-BAG`, FOR ATLAS TIBIA NAILS, ADLER</v>
          </cell>
        </row>
        <row r="255">
          <cell r="B255" t="str">
            <v>D0106.1201</v>
          </cell>
          <cell r="C255" t="str">
            <v>ALUMINIUM CASE, LONG, YELLOW (FOR BASIC/SMALL/MINI FRAGMENT/TUB EXFIX, LARGE SCREW AND ONE LOCK IMPLANTS)</v>
          </cell>
        </row>
        <row r="256">
          <cell r="B256" t="str">
            <v>D0106.1301</v>
          </cell>
          <cell r="C256" t="str">
            <v>ALUMINIUM CASE, LONG, BLUE (FOR DHS INSTRUMENT/DHS IMPLANT SET/ZETA IMPLANT SET/CERVICAL SET)</v>
          </cell>
        </row>
        <row r="257">
          <cell r="B257" t="str">
            <v>D0107.2105</v>
          </cell>
          <cell r="C257" t="str">
            <v>S.S. TRAY 1 FOR DHS INSTRUMENT SET , ADLER</v>
          </cell>
        </row>
        <row r="258">
          <cell r="B258" t="str">
            <v>D0107.2106</v>
          </cell>
          <cell r="C258" t="str">
            <v>S.S. TRAY 2 FOR DHS INSTRUMENT SET , ADLER</v>
          </cell>
        </row>
        <row r="259">
          <cell r="B259" t="str">
            <v>D0107.2107</v>
          </cell>
          <cell r="C259" t="str">
            <v>S.S TRAY FOR BASIC SET INSTRUMENTS, ADLER</v>
          </cell>
        </row>
        <row r="260">
          <cell r="B260" t="str">
            <v>D0107.2108</v>
          </cell>
          <cell r="C260" t="str">
            <v>S.S TRAY, SEPARATED FOR INSTRUMENTS , ADLER</v>
          </cell>
        </row>
        <row r="261">
          <cell r="B261" t="str">
            <v>D0107.2201</v>
          </cell>
          <cell r="C261" t="str">
            <v>S.S TRAY, MATT FINISH, UNPARTITIONED, ADLER, GERMAN PATTERN</v>
          </cell>
        </row>
        <row r="262">
          <cell r="B262" t="str">
            <v>D0109.1501</v>
          </cell>
          <cell r="C262" t="str">
            <v>ALUMINIUM CASE, SHORT, YELLOW / SILVER FOR (LARGE FRAGMENT) PLATES SET, ADLER</v>
          </cell>
        </row>
        <row r="263">
          <cell r="B263" t="str">
            <v>D0202.45</v>
          </cell>
          <cell r="C263" t="str">
            <v>LARGE COUNTERSINK - TIP 4.5MM</v>
          </cell>
        </row>
        <row r="264">
          <cell r="B264" t="str">
            <v>D0204.02</v>
          </cell>
          <cell r="C264" t="str">
            <v>TAP HANDLE - QUICK COUPLING LENGTH 80MM, ADLER</v>
          </cell>
        </row>
        <row r="265">
          <cell r="B265" t="str">
            <v>D0205.125</v>
          </cell>
          <cell r="C265" t="str">
            <v>LOAD &amp; NEUTRAL DRILL GUIDE 2.5MM, FOR 3.5MM SCREWS, S`RUT</v>
          </cell>
        </row>
        <row r="266">
          <cell r="B266" t="str">
            <v>D0205.132</v>
          </cell>
          <cell r="C266" t="str">
            <v>LOAD &amp; NEUTRAL DRILL GUIDE 3.2MM, FOR 4.5MM SCREWS, S`RUT</v>
          </cell>
        </row>
        <row r="267">
          <cell r="B267" t="str">
            <v>D0205.1321</v>
          </cell>
          <cell r="C267" t="str">
            <v>LOAD &amp; NEUTRAL DRILL GUIDE 3.2MM, FOR 4.5MM SCREWS, ADLER</v>
          </cell>
        </row>
        <row r="268">
          <cell r="B268" t="str">
            <v>D0205.232</v>
          </cell>
          <cell r="C268" t="str">
            <v>SS-LC-DCP DRILL GUIDE 3.2MM, FOR 4.5MM SCREW), S`RUT</v>
          </cell>
        </row>
        <row r="269">
          <cell r="B269" t="str">
            <v>D0205.345</v>
          </cell>
          <cell r="C269" t="str">
            <v>UNIVERSAL DRILL GUIDE FOR SS-LC-DCP 4.5MM, S`RUT</v>
          </cell>
        </row>
        <row r="270">
          <cell r="B270" t="str">
            <v>D0205.3527</v>
          </cell>
          <cell r="C270" t="str">
            <v>TAP SLEEVE/DRILL SLEEVE 3.5/2.7MM, S`RUT</v>
          </cell>
        </row>
        <row r="271">
          <cell r="B271" t="str">
            <v>D0205.4532</v>
          </cell>
          <cell r="C271" t="str">
            <v>INSERT DRILL SLEEVE 4.5/3.2MM , S`RUT</v>
          </cell>
        </row>
        <row r="272">
          <cell r="B272" t="str">
            <v>D0207.012</v>
          </cell>
          <cell r="C272" t="str">
            <v>DEPTH GAUGE FOR MINI SCREWS, ADLER</v>
          </cell>
        </row>
        <row r="273">
          <cell r="B273" t="str">
            <v>D0207.0311</v>
          </cell>
          <cell r="C273" t="str">
            <v>DEPTH GAUGE FOR LARGE SCREW STAINLESS STEEL, ADLER</v>
          </cell>
        </row>
        <row r="274">
          <cell r="B274" t="str">
            <v>D0207.04</v>
          </cell>
          <cell r="C274" t="str">
            <v>SHARP HOOK , S`RUT</v>
          </cell>
        </row>
        <row r="275">
          <cell r="B275" t="str">
            <v>D0207.041</v>
          </cell>
          <cell r="C275" t="str">
            <v>SHARP HOOK, ADLER</v>
          </cell>
        </row>
        <row r="276">
          <cell r="B276" t="str">
            <v>D0207.05</v>
          </cell>
          <cell r="C276" t="str">
            <v>ATLAS SCREW HOLDING FORCEPS</v>
          </cell>
        </row>
        <row r="277">
          <cell r="B277" t="str">
            <v>D0211.025</v>
          </cell>
          <cell r="C277" t="str">
            <v>DRILL BIT NON Q.C `ADLER`, Ø2.5MM, LENGTH 111MM</v>
          </cell>
        </row>
        <row r="278">
          <cell r="B278" t="str">
            <v>D0211.032</v>
          </cell>
          <cell r="C278" t="str">
            <v>DRILL BIT NON Q.C `ADLER`, Ø3.2MM, LENGTH 146MM</v>
          </cell>
        </row>
        <row r="279">
          <cell r="B279" t="str">
            <v>D0211.27</v>
          </cell>
          <cell r="C279" t="str">
            <v>DRILL BIT Q.C `ADLER` - Ø2.7MM, LENGTH 100MM</v>
          </cell>
        </row>
        <row r="280">
          <cell r="B280" t="str">
            <v>D0213.351</v>
          </cell>
          <cell r="C280" t="str">
            <v>TAP Q.C `ADLER` - Ø3.5MM X 1.75MM PITCH, LENGTH 110MM</v>
          </cell>
        </row>
        <row r="281">
          <cell r="B281" t="str">
            <v>D0213.45</v>
          </cell>
          <cell r="C281" t="str">
            <v>TAP Q.C - Ø4.5MM, LENGTH 130MM</v>
          </cell>
        </row>
        <row r="282">
          <cell r="B282" t="str">
            <v>D0213.65</v>
          </cell>
          <cell r="C282" t="str">
            <v>TAP Q.C `ADLER` - Ø6.5MM, LENGTH 130MM</v>
          </cell>
        </row>
        <row r="283">
          <cell r="B283" t="str">
            <v>D0215.3525</v>
          </cell>
          <cell r="C283" t="str">
            <v>DOUBLE DRILL SLEEVE 3.5MM/2.5MM</v>
          </cell>
        </row>
        <row r="284">
          <cell r="B284" t="str">
            <v>D0215.4532</v>
          </cell>
          <cell r="C284" t="str">
            <v>DOUBLE DRILL SLEEVE 4.5MM/3.2MM</v>
          </cell>
        </row>
        <row r="285">
          <cell r="B285" t="str">
            <v>D0215.6532</v>
          </cell>
          <cell r="C285" t="str">
            <v>DOUBLE DRILL SLEEVE 6.5MM / 3.2MM, S`RUT</v>
          </cell>
        </row>
        <row r="286">
          <cell r="B286" t="str">
            <v>D0216.25</v>
          </cell>
          <cell r="C286" t="str">
            <v>HEX. SCREWDRIVER WITH FIBRE HANDLE 2.5 A/F, ADLER</v>
          </cell>
        </row>
        <row r="287">
          <cell r="B287" t="str">
            <v>D0216.252</v>
          </cell>
          <cell r="C287" t="str">
            <v>HEX. SCREWDRIVER FIBRE HANDLE, 2.5 A/F, FOR USE WITH HOLDING SLEEVE, FOR SMALL BONE SCREWS, ADLER</v>
          </cell>
        </row>
        <row r="288">
          <cell r="B288" t="str">
            <v>D0216.253</v>
          </cell>
          <cell r="C288" t="str">
            <v>HOLDING SLEEVE, LENGTH 80MM FOR HEX SCREWDRIVER, SMALL, ADLER</v>
          </cell>
        </row>
        <row r="289">
          <cell r="B289" t="str">
            <v>D0216.35</v>
          </cell>
          <cell r="C289" t="str">
            <v>HEX SCREWDRIVER WITH FIBRE HANDLE ADLER- 3.5 A/F</v>
          </cell>
        </row>
        <row r="290">
          <cell r="B290" t="str">
            <v>D0216.351</v>
          </cell>
          <cell r="C290" t="str">
            <v>HEX. SCREWDRIVER Q.C, 3.5 A/F, ADLER</v>
          </cell>
        </row>
        <row r="291">
          <cell r="B291" t="str">
            <v>D0216.352</v>
          </cell>
          <cell r="C291" t="str">
            <v>HEX. SCREWDRIVER FIBRE HANDLE, 3.5 A/F, LENGTH 270MM WITH GROOVE FOR HOLDING SLEEVE, FOR LARGE BONE SCREWS, ADLER</v>
          </cell>
        </row>
        <row r="292">
          <cell r="B292" t="str">
            <v>D0216.353</v>
          </cell>
          <cell r="C292" t="str">
            <v>HOLDING SLEEVE LARGE, LENGTH 120MM, ADLER</v>
          </cell>
        </row>
        <row r="293">
          <cell r="B293" t="str">
            <v>D0227.4532</v>
          </cell>
          <cell r="C293" t="str">
            <v>DOUBLE DRILL SLEEVE 4.5MM / 3.2MM, ADLER</v>
          </cell>
        </row>
        <row r="294">
          <cell r="B294" t="str">
            <v>D0227.6532</v>
          </cell>
          <cell r="C294" t="str">
            <v>DOUBLE DRILL SLEEVE 6.5MM / 3.2MM, ADLER</v>
          </cell>
        </row>
        <row r="295">
          <cell r="B295" t="str">
            <v>D0304.012</v>
          </cell>
          <cell r="C295" t="str">
            <v>BENDING IRON USED IN PAIRS (FOR PLATE FOR 2.7MM SCREW), S`RUT</v>
          </cell>
        </row>
        <row r="296">
          <cell r="B296" t="str">
            <v>D0304.013</v>
          </cell>
          <cell r="C296" t="str">
            <v>BENDING IRON USED IN PAIRS (FOR PLATE FOR 3.5MM SCREW), S`RUT</v>
          </cell>
        </row>
        <row r="297">
          <cell r="B297" t="str">
            <v>D0304.024</v>
          </cell>
          <cell r="C297" t="str">
            <v>WIRE BENDING PLIER, LENGTH 155MM, ADLER</v>
          </cell>
        </row>
        <row r="298">
          <cell r="B298" t="str">
            <v>D0304.04</v>
          </cell>
          <cell r="C298" t="str">
            <v>PARALLEL PLIER FLAT NOSED, ADLER</v>
          </cell>
        </row>
        <row r="299">
          <cell r="B299" t="str">
            <v>D0305.122</v>
          </cell>
          <cell r="C299" t="str">
            <v>TEMPLATE FOR CONTOURING PLATE LARGE DCP/LC-DCP - 7H (120MM), S`RUT</v>
          </cell>
        </row>
        <row r="300">
          <cell r="B300" t="str">
            <v>D0305.123</v>
          </cell>
          <cell r="C300" t="str">
            <v>TEMPLATE FOR CONTOURING PLATE LARGE DCP/LC-DCP - 9H (155MM), S`RUT</v>
          </cell>
        </row>
        <row r="301">
          <cell r="B301" t="str">
            <v>D0305.124</v>
          </cell>
          <cell r="C301" t="str">
            <v>TEMPLATE FOR CONTOURING PLATE LARGE DCP/LC-DCP - 12H (210MM), S`RUT</v>
          </cell>
        </row>
        <row r="302">
          <cell r="B302" t="str">
            <v>D0305.131</v>
          </cell>
          <cell r="C302" t="str">
            <v>TEMPLATE FOR CONTOURING PLATE SMALL DCP/LC-DCP 5H (63MM), S`RUT</v>
          </cell>
        </row>
        <row r="303">
          <cell r="B303" t="str">
            <v>D0305.132</v>
          </cell>
          <cell r="C303" t="str">
            <v>TEMPLATE FOR CONTOURING PLATE SMALL DCP/LC-DCP - 7H (87MM), S`RUT</v>
          </cell>
        </row>
        <row r="304">
          <cell r="B304" t="str">
            <v>D0305.1321</v>
          </cell>
          <cell r="C304" t="str">
            <v>TEMPLATE FOR CONTOURING PLATE SMALL DCP/LC-DCP - 7H (87MM), ADLER</v>
          </cell>
        </row>
        <row r="305">
          <cell r="B305" t="str">
            <v>D0505.04</v>
          </cell>
          <cell r="C305" t="str">
            <v>C.H.S TRI-ACTION REAMER WITH QUICK COUPLING FOR 38MM BARREL, LENGTH, S`RUT</v>
          </cell>
        </row>
        <row r="306">
          <cell r="B306" t="str">
            <v>D0505.05</v>
          </cell>
          <cell r="C306" t="str">
            <v>C.H.S TRI-ACTION REAMER WITH QUICK COUPLING FOR 25MM BARREL, LENGTH, S`RUT</v>
          </cell>
        </row>
        <row r="307">
          <cell r="B307" t="str">
            <v>D0512.00</v>
          </cell>
          <cell r="C307" t="str">
            <v>IMPACTOR FOR C.H.S / D.C.S PLATE , S`RUT</v>
          </cell>
        </row>
        <row r="308">
          <cell r="B308" t="str">
            <v>D0803.132</v>
          </cell>
          <cell r="C308" t="str">
            <v>REDUCTION FORCEPS WITH POINTS, WIDE, LENGTH 132MM, RATCHET LOCK, ADLER</v>
          </cell>
        </row>
        <row r="309">
          <cell r="B309" t="str">
            <v>D0901.02</v>
          </cell>
          <cell r="C309" t="str">
            <v>RETRACTOR SHORT NARROW TIP SMALL - WIDTH 8MM, S`RUT</v>
          </cell>
        </row>
        <row r="310">
          <cell r="B310" t="str">
            <v>D0901.021</v>
          </cell>
          <cell r="C310" t="str">
            <v>RETRACTOR, SMALL, 8MM WIDE, SHORT, NARROW TIP, LENGTH 160MM, ADLER</v>
          </cell>
        </row>
        <row r="311">
          <cell r="B311" t="str">
            <v>D0901.04</v>
          </cell>
          <cell r="C311" t="str">
            <v>RETRACTOR EXTRA LONG (FOR SMALL FRAGMENTS), S`RUT</v>
          </cell>
        </row>
        <row r="312">
          <cell r="B312" t="str">
            <v>D0901.041</v>
          </cell>
          <cell r="C312" t="str">
            <v>RETRACTOR, 15MM WIDE, LENGTH 160MM, ADLER</v>
          </cell>
        </row>
        <row r="313">
          <cell r="B313" t="str">
            <v>D0901.051</v>
          </cell>
          <cell r="C313" t="str">
            <v>RETRACTOR, 8MM WIDE, SHORT NARROW TIP, LENGTH 220MM, ADLER</v>
          </cell>
        </row>
        <row r="314">
          <cell r="B314" t="str">
            <v>D0901.06</v>
          </cell>
          <cell r="C314" t="str">
            <v>RETRACTOR SHORT NARROW TIP WIDTH 18MM, S`RUT</v>
          </cell>
        </row>
        <row r="315">
          <cell r="B315" t="str">
            <v>D0901.10</v>
          </cell>
          <cell r="C315" t="str">
            <v>RETRACTORS LONG SHANK ANGLED WIDTH 43MM, S`RUT</v>
          </cell>
        </row>
        <row r="316">
          <cell r="B316" t="str">
            <v>D0901.12</v>
          </cell>
          <cell r="C316" t="str">
            <v>RETRACTORS LONG WIDE TIP (FOR HIP SURGERY) WIDTH 24MM, S`RUT</v>
          </cell>
        </row>
        <row r="317">
          <cell r="B317" t="str">
            <v>D0901.121</v>
          </cell>
          <cell r="C317" t="str">
            <v>RETRACTOR, 24MM WIDE, LONG AND WIDE TIP, LENGTH 270MM., ADLER</v>
          </cell>
        </row>
        <row r="318">
          <cell r="B318" t="str">
            <v>D0902.01</v>
          </cell>
          <cell r="C318" t="str">
            <v>PERIOSTEAL ELEVATOR WITH FIBRE HANDLE STRAIGHT EDGE WIDTH 13MM, S`RUT</v>
          </cell>
        </row>
        <row r="319">
          <cell r="B319" t="str">
            <v>D0902.03</v>
          </cell>
          <cell r="C319" t="str">
            <v>PERIOSTEAL ELEVATOR WITH FIBRE HANDLE CURVED ROUND EDGE, WIDTH 6MM, S`RUT</v>
          </cell>
        </row>
        <row r="320">
          <cell r="B320" t="str">
            <v>D0902.04</v>
          </cell>
          <cell r="C320" t="str">
            <v>PERIOSTEAL ELEVATOR WITH FIBRE HANDLE CURVED ST. EDGE, WIDTH 6MM, S`RUT</v>
          </cell>
        </row>
        <row r="321">
          <cell r="B321" t="str">
            <v>D0902.08</v>
          </cell>
          <cell r="C321" t="str">
            <v>PERIOSTEAL ELEVATOR WITH FIBRE HANDLE CURVED ROUND EDGE, WIDTH 14MM, S`RUT</v>
          </cell>
        </row>
        <row r="322">
          <cell r="B322" t="str">
            <v>D0902.09</v>
          </cell>
          <cell r="C322" t="str">
            <v>PERIOSTEAL ELEVATOR, CURVED SHAFT, 14MM WIDE, LENGTH 200MM, ADLER</v>
          </cell>
        </row>
        <row r="323">
          <cell r="B323" t="str">
            <v>D0902.10</v>
          </cell>
          <cell r="C323" t="str">
            <v>PERIOSTEAL ELEVATOR, ROUND EDGE, 6MM WIDE, LENGTH 200MM, ADLER</v>
          </cell>
        </row>
        <row r="324">
          <cell r="B324" t="str">
            <v>D0902.11</v>
          </cell>
          <cell r="C324" t="str">
            <v>PERIOSTEAL ELEVATOR, STRAIGHT SHAFT, 14MM WIDE, LENGTH 200MM, ADLER</v>
          </cell>
        </row>
        <row r="325">
          <cell r="B325" t="str">
            <v>D0902.12</v>
          </cell>
          <cell r="C325" t="str">
            <v>PERIOSTEAL ELEVATOR, STRAIGHT SHAFT, 3MM WIDE, LENGTH 200MM, ADLER</v>
          </cell>
        </row>
        <row r="326">
          <cell r="B326" t="str">
            <v>D1004.01</v>
          </cell>
          <cell r="C326" t="str">
            <v>CANNULATED HEX SCREWDRIVER, LENGTH 230MM FOR 7MM CANNULATED SCREWS, ADLER</v>
          </cell>
        </row>
        <row r="327">
          <cell r="B327" t="str">
            <v>D1201.00</v>
          </cell>
          <cell r="C327" t="str">
            <v>C.H.S GUIDE WIRE DIA. 2.5MM X LENGTH 230MM, ADLER</v>
          </cell>
        </row>
        <row r="328">
          <cell r="B328" t="str">
            <v>D1203.01</v>
          </cell>
          <cell r="C328" t="str">
            <v>C.H.S T-HANDLE WITH QUICK COUPLING FOR D1202,D1205 &amp; D1206, ADLER</v>
          </cell>
        </row>
        <row r="329">
          <cell r="B329" t="str">
            <v>D1204.00</v>
          </cell>
          <cell r="C329" t="str">
            <v>DIRECT MEASURING DEVICE, ADLER</v>
          </cell>
        </row>
        <row r="330">
          <cell r="B330" t="str">
            <v>D1205.04</v>
          </cell>
          <cell r="C330" t="str">
            <v>C.H.S TRI-ACTION REAMER WITH QUICK COUPLING FOR 38MM BARREL, LENGTH, ADLER</v>
          </cell>
        </row>
        <row r="331">
          <cell r="B331" t="str">
            <v>D1205.06</v>
          </cell>
          <cell r="C331" t="str">
            <v>D.C.S TRI-ACTION REAMER WITH QUICK COUPLING, ADLER</v>
          </cell>
        </row>
        <row r="332">
          <cell r="B332" t="str">
            <v>D1206.01</v>
          </cell>
          <cell r="C332" t="str">
            <v>C.H.S / D.C.S TAP WITH QUICK COUPLING SHANK, 12.5MM, ADLER</v>
          </cell>
        </row>
        <row r="333">
          <cell r="B333" t="str">
            <v>D1207.00</v>
          </cell>
          <cell r="C333" t="str">
            <v>CENTERING SLEEVE FOR TAP, ADLER</v>
          </cell>
        </row>
        <row r="334">
          <cell r="B334" t="str">
            <v>D1208.00</v>
          </cell>
          <cell r="C334" t="str">
            <v>C.H.S / D.C.S WRENCH, ADLER</v>
          </cell>
        </row>
        <row r="335">
          <cell r="B335" t="str">
            <v>D1209.00</v>
          </cell>
          <cell r="C335" t="str">
            <v>CENTERING SLEEVE FOR WRENCH, ADLER</v>
          </cell>
        </row>
        <row r="336">
          <cell r="B336" t="str">
            <v>D1210.00</v>
          </cell>
          <cell r="C336" t="str">
            <v>COUPLING SCREW, ADLER</v>
          </cell>
        </row>
        <row r="337">
          <cell r="B337" t="str">
            <v>D1210.01</v>
          </cell>
          <cell r="C337" t="str">
            <v>LONG COUPLING SCREW FOR REMOVAL, ADLER</v>
          </cell>
        </row>
        <row r="338">
          <cell r="B338" t="str">
            <v>D1211.00</v>
          </cell>
          <cell r="C338" t="str">
            <v>GUIDE SHAFT, ADLER</v>
          </cell>
        </row>
        <row r="339">
          <cell r="B339" t="str">
            <v>D1212.00</v>
          </cell>
          <cell r="C339" t="str">
            <v>IMPACTOR FOR C.H.S / D.C.S PLATE, ADLER</v>
          </cell>
        </row>
        <row r="340">
          <cell r="B340" t="str">
            <v>D1212.015</v>
          </cell>
          <cell r="C340" t="str">
            <v>ADJUSTABLE CHS ANGLE GUIDE TO FIT QUICK COUPLING. T-HANDLE 125 DEG. TO 150DEG., ADLER</v>
          </cell>
        </row>
        <row r="341">
          <cell r="B341" t="str">
            <v>D1212.095</v>
          </cell>
          <cell r="C341" t="str">
            <v>D.C.S. ANGLE GUIDE TO FIT QUICK COUPLING. T-HANDLE 95°, ADLER</v>
          </cell>
        </row>
        <row r="342">
          <cell r="B342" t="str">
            <v>D1308.35</v>
          </cell>
          <cell r="C342" t="str">
            <v>SCREWDRIVER, HEXAGONAL, CANNULATED, FOR 3.5MM CANNULATED SCREWS, LENGTH 190MM, ADLER</v>
          </cell>
        </row>
        <row r="343">
          <cell r="B343" t="str">
            <v>F0202.40</v>
          </cell>
          <cell r="C343" t="str">
            <v>Bi-Axial Uniplanar Hinge Joint</v>
          </cell>
        </row>
        <row r="344">
          <cell r="B344" t="str">
            <v>F0702.00</v>
          </cell>
          <cell r="C344" t="str">
            <v>UMEX QUICK LOCK HANDLE FOR ALLEN KEYS</v>
          </cell>
        </row>
        <row r="345">
          <cell r="B345" t="str">
            <v>F0705.01</v>
          </cell>
          <cell r="C345" t="str">
            <v>UMEX CLAMP FORCEPS</v>
          </cell>
        </row>
        <row r="346">
          <cell r="B346" t="str">
            <v>G1011.5035</v>
          </cell>
          <cell r="C346" t="str">
            <v>DRILL SLEEVE FOR TRIPLE TROCAR, DIA. 5.0/3.5MM, LENGTH 110MM, ADLER</v>
          </cell>
        </row>
        <row r="347">
          <cell r="B347" t="str">
            <v>G1011.6050</v>
          </cell>
          <cell r="C347" t="str">
            <v>DRILL SLEEVE FOR TRIPLE TROCAR, DIA. 6.0/5.0MM, LENGTH 110MM, ADLER</v>
          </cell>
        </row>
        <row r="348">
          <cell r="B348" t="str">
            <v>H0101.0402</v>
          </cell>
          <cell r="C348" t="str">
            <v>ENDOFIT RASP HANDLE ASSEMBLY, ENDOFIT</v>
          </cell>
        </row>
        <row r="349">
          <cell r="B349" t="str">
            <v>H0101.08</v>
          </cell>
          <cell r="C349" t="str">
            <v>BOX CHISEL, ADLER</v>
          </cell>
        </row>
        <row r="350">
          <cell r="B350" t="str">
            <v>H0101.09</v>
          </cell>
          <cell r="C350" t="str">
            <v xml:space="preserve">FEMORAL TAPER REAMER LARGE, ADLER </v>
          </cell>
        </row>
        <row r="351">
          <cell r="B351" t="str">
            <v>H0101.091</v>
          </cell>
          <cell r="C351" t="str">
            <v>FEMORAL TAPER REAMER SMALL, ADLER</v>
          </cell>
        </row>
        <row r="352">
          <cell r="B352" t="str">
            <v>H0101.10</v>
          </cell>
          <cell r="C352" t="str">
            <v>MURPHY SKID, ADLER</v>
          </cell>
        </row>
        <row r="353">
          <cell r="B353" t="str">
            <v>H0101.11</v>
          </cell>
          <cell r="C353" t="str">
            <v>DIAMOND POINTED AWL</v>
          </cell>
        </row>
        <row r="354">
          <cell r="B354" t="str">
            <v>H0102.12</v>
          </cell>
          <cell r="C354" t="str">
            <v>INSERTER FOR CEMENT RESTRICTOR, ADLER</v>
          </cell>
        </row>
        <row r="355">
          <cell r="B355" t="str">
            <v>H0102.14</v>
          </cell>
          <cell r="C355" t="str">
            <v>IMPACTOR FOR FINAL TAPPING, ENDOFIT</v>
          </cell>
        </row>
        <row r="356">
          <cell r="B356" t="str">
            <v>H0102.15</v>
          </cell>
          <cell r="C356" t="str">
            <v xml:space="preserve">MODULOC BIPOLAR CUP IMPACTOR </v>
          </cell>
        </row>
        <row r="357">
          <cell r="B357" t="str">
            <v>H0102.16</v>
          </cell>
          <cell r="C357" t="str">
            <v>FEMORAL STEM VERSION HANDLE</v>
          </cell>
        </row>
        <row r="358">
          <cell r="B358" t="str">
            <v>H0102.17</v>
          </cell>
          <cell r="C358" t="str">
            <v xml:space="preserve">INSERTER, LEGEND CEMENTLESS HIP STEM </v>
          </cell>
        </row>
        <row r="359">
          <cell r="B359" t="str">
            <v>H0103.01</v>
          </cell>
          <cell r="C359" t="str">
            <v>CHARNLEY RETRACTOR WITH WEIGHTS, ADLER</v>
          </cell>
        </row>
        <row r="360">
          <cell r="B360" t="str">
            <v>H0103.02</v>
          </cell>
          <cell r="C360" t="str">
            <v>RETRACTOR (HOHMANN) LONG WIDE TIP 22MM, ADLER</v>
          </cell>
        </row>
        <row r="361">
          <cell r="B361" t="str">
            <v>H0103.03</v>
          </cell>
          <cell r="C361" t="str">
            <v>PIN RETRACTOR, ADLER</v>
          </cell>
        </row>
        <row r="362">
          <cell r="B362" t="str">
            <v>H0103.0511</v>
          </cell>
          <cell r="C362" t="str">
            <v>FEMORAL TRIAL STEM CUM RASP FOR 36 MM OFFSET, ENDOFIT</v>
          </cell>
        </row>
        <row r="363">
          <cell r="B363" t="str">
            <v>H0103.0521</v>
          </cell>
          <cell r="C363" t="str">
            <v>FEMORAL TRIAL STEM CUM RASP FOR 38 MM OFFSET SIZE 1, ENDOFIT</v>
          </cell>
        </row>
        <row r="364">
          <cell r="B364" t="str">
            <v>H0103.0522</v>
          </cell>
          <cell r="C364" t="str">
            <v>FEMORAL TRIAL STEM CUM RASP FOR 38 MM OFFSET SIZE 2, ENDOFIT</v>
          </cell>
        </row>
        <row r="365">
          <cell r="B365" t="str">
            <v>H0103.0523</v>
          </cell>
          <cell r="C365" t="str">
            <v>FEMORAL TRIAL STEM CUM RASP FOR 38 MM OFFSET SIZE 3, ENDOFIT</v>
          </cell>
        </row>
        <row r="366">
          <cell r="B366" t="str">
            <v>H0103.0524</v>
          </cell>
          <cell r="C366" t="str">
            <v>FEMORAL TRIAL STEM CUM RASP FOR 38 MM OFFSET SIZE 4, ENDOFIT</v>
          </cell>
        </row>
        <row r="367">
          <cell r="B367" t="str">
            <v>H0103.10</v>
          </cell>
          <cell r="C367" t="str">
            <v xml:space="preserve">MODULOC BIPOLAR CUP PRESS </v>
          </cell>
        </row>
        <row r="368">
          <cell r="B368" t="str">
            <v>H0103.12</v>
          </cell>
          <cell r="C368" t="str">
            <v>MODULOC TRIAL HEAD DISIMPACTOR</v>
          </cell>
        </row>
        <row r="369">
          <cell r="B369" t="str">
            <v>H0103.1539</v>
          </cell>
          <cell r="C369" t="str">
            <v>MODULOC BIPOLAR CUP TRIAL, DIA 39MM, QUICKLOCK</v>
          </cell>
        </row>
        <row r="370">
          <cell r="B370" t="str">
            <v>H0103.1541</v>
          </cell>
          <cell r="C370" t="str">
            <v>MODULOC BIPOLAR CUP TRIAL, DIA 41MM, QUICKLOCK</v>
          </cell>
        </row>
        <row r="371">
          <cell r="B371" t="str">
            <v>H0103.1543</v>
          </cell>
          <cell r="C371" t="str">
            <v>MODULOC BIPOLAR CUP TRIAL, DIA 43MM, QUICKLOCK</v>
          </cell>
        </row>
        <row r="372">
          <cell r="B372" t="str">
            <v>H0103.1545</v>
          </cell>
          <cell r="C372" t="str">
            <v>MODULOC BIPOLAR CUP TRIAL, DIA 45MM, QUICKLOCK</v>
          </cell>
        </row>
        <row r="373">
          <cell r="B373" t="str">
            <v>H0103.1547</v>
          </cell>
          <cell r="C373" t="str">
            <v>MODULOC BIPOLAR CUP TRIAL, DIA 47MM, QUICKLOCK</v>
          </cell>
        </row>
        <row r="374">
          <cell r="B374" t="str">
            <v>H0103.1549</v>
          </cell>
          <cell r="C374" t="str">
            <v>MODULOC BIPOLAR CUP TRIAL, DIA 49MM, QUICKLOCK</v>
          </cell>
        </row>
        <row r="375">
          <cell r="B375" t="str">
            <v>H0103.1551</v>
          </cell>
          <cell r="C375" t="str">
            <v>MODULOC BIPOLAR CUP TRIAL, DIA 51MM, QUICKLOCK</v>
          </cell>
        </row>
        <row r="376">
          <cell r="B376" t="str">
            <v>H0103.1553</v>
          </cell>
          <cell r="C376" t="str">
            <v>MODULOC BIPOLAR CUP TRIAL, DIA 53MM, QUICKLOCK</v>
          </cell>
        </row>
        <row r="377">
          <cell r="B377" t="str">
            <v>H0103.29</v>
          </cell>
          <cell r="C377" t="str">
            <v>RIGHT ANGLE RETRACTOR (BENT HOHMANN), ADLER</v>
          </cell>
        </row>
        <row r="378">
          <cell r="B378" t="str">
            <v>H0103.30</v>
          </cell>
          <cell r="C378" t="str">
            <v>RETRACTOR RANAWAT PATTERN, ADLER</v>
          </cell>
        </row>
        <row r="379">
          <cell r="B379" t="str">
            <v>H0103.31</v>
          </cell>
          <cell r="C379" t="str">
            <v>TROCHANTERIC ELEVATOR, ADLER</v>
          </cell>
        </row>
        <row r="380">
          <cell r="B380" t="str">
            <v>H0103.3308</v>
          </cell>
          <cell r="C380" t="str">
            <v>INTRAMEDULLARY CANAL GAUGE, DIA 8MM, ADLER</v>
          </cell>
        </row>
        <row r="381">
          <cell r="B381" t="str">
            <v>H0103.3310</v>
          </cell>
          <cell r="C381" t="str">
            <v>INTRAMEDULLARY CANAL GAUGE DIA 10MM, ADLER</v>
          </cell>
        </row>
        <row r="382">
          <cell r="B382" t="str">
            <v>H0103.3312</v>
          </cell>
          <cell r="C382" t="str">
            <v>INTRAMEDULLARY CANAL GAUGE DIA 12MM, ADLER</v>
          </cell>
        </row>
        <row r="383">
          <cell r="B383" t="str">
            <v>H0103.3314</v>
          </cell>
          <cell r="C383" t="str">
            <v>INTRAMEDULLARY CANAL GAUGE DIA 14MM, ADLER</v>
          </cell>
        </row>
        <row r="384">
          <cell r="B384" t="str">
            <v>H0103.36</v>
          </cell>
          <cell r="C384" t="str">
            <v xml:space="preserve">MODULAR HEAD DISIMPACTOR, ADLER </v>
          </cell>
        </row>
        <row r="385">
          <cell r="B385" t="str">
            <v>H0103.37</v>
          </cell>
          <cell r="C385" t="str">
            <v>RIGHT ANGLE RETRACTOR (BENT HOHMANN), LONG, ADLER</v>
          </cell>
        </row>
        <row r="386">
          <cell r="B386" t="str">
            <v>H0104.01</v>
          </cell>
          <cell r="C386" t="str">
            <v>X-RAY TEMPLATE FOR ENDOFIT STEM OFFSET 38, SIZE 1, 2, 3 &amp; 4 (15% OVERSIZE MAGNIFICATION)</v>
          </cell>
        </row>
        <row r="387">
          <cell r="B387" t="str">
            <v>H0104.02</v>
          </cell>
          <cell r="C387" t="str">
            <v>X-RAY TEMPLATE FOR ENDOFIT STEM OFFSET 36, SIZE 0 (15% OVERSIZE MAGNIFICATION)</v>
          </cell>
        </row>
        <row r="388">
          <cell r="B388" t="str">
            <v>H0104.03</v>
          </cell>
          <cell r="C388" t="str">
            <v>X-RAY TEMPLATE FOR MODULOC BIPOLAR CUP (15% OVERSIZE MAGNIFICATION)</v>
          </cell>
        </row>
        <row r="389">
          <cell r="B389" t="str">
            <v>H0105.2120</v>
          </cell>
          <cell r="C389" t="str">
            <v>MODULAR TRIAL HEAD DIA 22/-2.0, ADLER</v>
          </cell>
        </row>
        <row r="390">
          <cell r="B390" t="str">
            <v>H0105.2200</v>
          </cell>
          <cell r="C390" t="str">
            <v>MODULAR TRIAL HEAD DIA 22/0, ADLER</v>
          </cell>
        </row>
        <row r="391">
          <cell r="B391" t="str">
            <v>H0105.2235</v>
          </cell>
          <cell r="C391" t="str">
            <v>MODULAR TRIAL HEAD DIA 22/+3.5, ADLER</v>
          </cell>
        </row>
        <row r="392">
          <cell r="B392" t="str">
            <v>H0105.2275</v>
          </cell>
          <cell r="C392" t="str">
            <v>MODULAR TRIAL HEAD DIA 22/+7.5, ADLER</v>
          </cell>
        </row>
        <row r="393">
          <cell r="B393" t="str">
            <v>H0105.2735</v>
          </cell>
          <cell r="C393" t="str">
            <v>MODULAR TRIAL HEAD DIA 28/-3.5, ADLER</v>
          </cell>
        </row>
        <row r="394">
          <cell r="B394" t="str">
            <v>H0105.2800</v>
          </cell>
          <cell r="C394" t="str">
            <v>MODULAR TRIAL HEAD DIA 28/0, ADLER</v>
          </cell>
        </row>
        <row r="395">
          <cell r="B395" t="str">
            <v>H0105.2835</v>
          </cell>
          <cell r="C395" t="str">
            <v>MODULAR TRIAL HEAD DIA 28/+3.5, ADLER</v>
          </cell>
        </row>
        <row r="396">
          <cell r="B396" t="str">
            <v>H0105.2875</v>
          </cell>
          <cell r="C396" t="str">
            <v>MODULAR TRIAL HEAD DIA 28/+7.5, ADLER</v>
          </cell>
        </row>
        <row r="397">
          <cell r="B397" t="str">
            <v>H0105.2900</v>
          </cell>
          <cell r="C397" t="str">
            <v>MODULAR TRIAL HEAD DIA 28/+10, ADLER</v>
          </cell>
        </row>
        <row r="398">
          <cell r="B398" t="str">
            <v>H0105.2925</v>
          </cell>
          <cell r="C398" t="str">
            <v>Modular Trial Head Dia 28/+12.5, Adler</v>
          </cell>
        </row>
        <row r="399">
          <cell r="B399" t="str">
            <v>H0105.3500</v>
          </cell>
          <cell r="C399" t="str">
            <v>TRIAL RASP ADAPTOR, LEGEND/ENDOFIT</v>
          </cell>
        </row>
        <row r="400">
          <cell r="B400" t="str">
            <v>I0505.1532</v>
          </cell>
          <cell r="C400" t="str">
            <v>ATLAS ENTRY DRILL SLEEVE 15.5/3.2</v>
          </cell>
        </row>
        <row r="401">
          <cell r="B401" t="str">
            <v>I0505.2015</v>
          </cell>
          <cell r="C401" t="str">
            <v>ATLAS ENTRY PROTECTION SLEEVE 20/15.5</v>
          </cell>
        </row>
        <row r="402">
          <cell r="B402" t="str">
            <v>I0505.32</v>
          </cell>
          <cell r="C402" t="str">
            <v>ATLAS DRILL GUIDE, 8MM X 3.2MM FOR FEMUR/TIBIA NAILS</v>
          </cell>
        </row>
        <row r="403">
          <cell r="B403" t="str">
            <v>I0505.40</v>
          </cell>
          <cell r="C403" t="str">
            <v>ATLAS DRILL GUIDE 8MM X 4MM FOR FEMUR/TIBIA NAILS</v>
          </cell>
        </row>
        <row r="404">
          <cell r="B404" t="str">
            <v>I0505.80</v>
          </cell>
          <cell r="C404" t="str">
            <v>ATLAS PROTECTION SLEEVE 8.0MM FOR FEMUR / TIBIA NAILS</v>
          </cell>
        </row>
        <row r="405">
          <cell r="B405" t="str">
            <v>I0506.05</v>
          </cell>
          <cell r="C405" t="str">
            <v>ATLAS DISTAL DEPTH GAUGE</v>
          </cell>
        </row>
        <row r="406">
          <cell r="B406" t="str">
            <v>I0506.06</v>
          </cell>
          <cell r="C406" t="str">
            <v>ATLAS DEPTH GAUGE</v>
          </cell>
        </row>
        <row r="407">
          <cell r="B407" t="str">
            <v>I0507.0111</v>
          </cell>
          <cell r="C407" t="str">
            <v>ATLAS SSA WASHER FOR JIG MAIN BODY</v>
          </cell>
        </row>
        <row r="408">
          <cell r="B408" t="str">
            <v>I0507.0202</v>
          </cell>
          <cell r="C408" t="str">
            <v>ATLAS DRIVER FOR JIG ASSEMBLY, FEMUR/TIBIA (WITH SSA WASHER)</v>
          </cell>
        </row>
        <row r="409">
          <cell r="B409" t="str">
            <v>I0507.0203</v>
          </cell>
          <cell r="C409" t="str">
            <v>ATLAS NAIL LOCKING BOLT, M8, FOR NAILS DIA. 8 TO 11 (WITH SSA WASHER)</v>
          </cell>
        </row>
        <row r="410">
          <cell r="B410" t="str">
            <v>I0507.0204</v>
          </cell>
          <cell r="C410" t="str">
            <v>ATLAS NAIL LOCKING BOLT, M10, FOR NAILS DIA. 12 &amp; 13 (WITH SSA WASHER)</v>
          </cell>
        </row>
        <row r="411">
          <cell r="B411" t="str">
            <v>I0507.0207</v>
          </cell>
          <cell r="C411" t="str">
            <v>ATLAS TOMY BAR FOR DRIVER FOR JIG ASSEMBLY - I0507.0202</v>
          </cell>
        </row>
        <row r="412">
          <cell r="B412" t="str">
            <v>I0507.0301</v>
          </cell>
          <cell r="C412" t="str">
            <v>ATLAS TIBIAJIG-CUM-NAIL IMPACTOR, MAIN BODY</v>
          </cell>
        </row>
        <row r="413">
          <cell r="B413" t="str">
            <v>I0520.0102</v>
          </cell>
          <cell r="C413" t="str">
            <v>ATLAS INLINE IMPACTION / EXTRACTION RAM WITH FOR I0520.01</v>
          </cell>
        </row>
        <row r="414">
          <cell r="B414" t="str">
            <v>I0522.55</v>
          </cell>
          <cell r="C414" t="str">
            <v>DRILL BIT 5.5MM</v>
          </cell>
        </row>
        <row r="415">
          <cell r="B415" t="str">
            <v>I0526.151</v>
          </cell>
          <cell r="C415" t="str">
            <v>SOCKET WRENCH, ADLER, 15MM A/F, CANNULATED</v>
          </cell>
        </row>
        <row r="416">
          <cell r="B416" t="str">
            <v>I0537.00</v>
          </cell>
          <cell r="C416" t="str">
            <v>ATLAS OBTURATOR</v>
          </cell>
        </row>
        <row r="417">
          <cell r="B417" t="str">
            <v>I0538.00</v>
          </cell>
          <cell r="C417" t="str">
            <v>ATLAS LARGE EXTRACTOR</v>
          </cell>
        </row>
        <row r="418">
          <cell r="B418" t="str">
            <v>I0539.00</v>
          </cell>
          <cell r="C418" t="str">
            <v>ATLAS HFN LAG SCREW LENGTH GAUGE</v>
          </cell>
        </row>
        <row r="419">
          <cell r="B419" t="str">
            <v>I0545.00</v>
          </cell>
          <cell r="C419" t="str">
            <v>ATLAS HFN LAG SCREW OUTER SLEEVE</v>
          </cell>
        </row>
        <row r="420">
          <cell r="B420" t="str">
            <v>I0548.00</v>
          </cell>
          <cell r="C420" t="str">
            <v>ATLAS HFN ANTI ROTATION BAR ASSEMBLY</v>
          </cell>
        </row>
        <row r="421">
          <cell r="B421" t="str">
            <v>I0550.00</v>
          </cell>
          <cell r="C421" t="str">
            <v>ATLAS HFN PROXIMAL LOCKING LAG SCREW TAP</v>
          </cell>
        </row>
        <row r="422">
          <cell r="B422" t="str">
            <v>I0551.00</v>
          </cell>
          <cell r="C422" t="str">
            <v xml:space="preserve">ATLAS HFN LAG SCREW DRIVER </v>
          </cell>
        </row>
        <row r="423">
          <cell r="B423" t="str">
            <v>I0554.00</v>
          </cell>
          <cell r="C423" t="str">
            <v>ATLAS HFN COMPRESSION SCREW DRIVER ASSEMBLY</v>
          </cell>
        </row>
        <row r="424">
          <cell r="B424" t="str">
            <v>I0555.481</v>
          </cell>
          <cell r="C424" t="str">
            <v>ATLAS SHORT HEX DRIVER, 4.75 A/F</v>
          </cell>
        </row>
        <row r="425">
          <cell r="B425" t="str">
            <v>I0556.901</v>
          </cell>
          <cell r="C425" t="str">
            <v>ATLAS TFN OUTER DRILL SLEEVE, 9MM</v>
          </cell>
        </row>
        <row r="426">
          <cell r="B426" t="str">
            <v>I0559.00</v>
          </cell>
          <cell r="C426" t="str">
            <v>ATLAS HFN ENTRY PORTAL SLEEVE</v>
          </cell>
        </row>
        <row r="427">
          <cell r="B427" t="str">
            <v>I0560.00</v>
          </cell>
          <cell r="C427" t="str">
            <v>ATLAS QUICK CONNECT T-HANDLE</v>
          </cell>
        </row>
        <row r="428">
          <cell r="B428" t="str">
            <v>I0561.00</v>
          </cell>
          <cell r="C428" t="str">
            <v>ATLAS REDUCER</v>
          </cell>
        </row>
        <row r="429">
          <cell r="B429" t="str">
            <v>I0563.00</v>
          </cell>
          <cell r="C429" t="str">
            <v>ATLAS IMPACTOR-LONG</v>
          </cell>
        </row>
        <row r="430">
          <cell r="B430" t="str">
            <v>I0565.00</v>
          </cell>
          <cell r="C430" t="str">
            <v>ATLAS HFN KEYLESS CHUCK</v>
          </cell>
        </row>
        <row r="431">
          <cell r="B431" t="str">
            <v>I0566.00</v>
          </cell>
          <cell r="C431" t="str">
            <v>ATLAS HFN CURVED CANNULATED AWL</v>
          </cell>
        </row>
        <row r="432">
          <cell r="B432" t="str">
            <v>I0567.00</v>
          </cell>
          <cell r="C432" t="str">
            <v>ATLAS LENGTH GAUGE</v>
          </cell>
        </row>
        <row r="433">
          <cell r="B433" t="str">
            <v>I0568.00</v>
          </cell>
          <cell r="C433" t="str">
            <v>ATLAS HFN SCREW LENGTH GAUGE</v>
          </cell>
        </row>
        <row r="434">
          <cell r="B434" t="str">
            <v>I0569.00</v>
          </cell>
          <cell r="C434" t="str">
            <v>ATLAS HFN PROXIMAL REAMER</v>
          </cell>
        </row>
        <row r="435">
          <cell r="B435" t="str">
            <v>I0569.02</v>
          </cell>
          <cell r="C435" t="str">
            <v>14MM PROXIMAL ENTRY REAMER</v>
          </cell>
        </row>
        <row r="436">
          <cell r="B436" t="str">
            <v>I0570.00</v>
          </cell>
          <cell r="C436" t="str">
            <v>ATLAS KEY FOR RETAINING ROD</v>
          </cell>
        </row>
        <row r="437">
          <cell r="B437" t="str">
            <v>I0572.4001</v>
          </cell>
          <cell r="C437" t="str">
            <v>ATLAS 4.0MM SHORT PILOT DRILL</v>
          </cell>
        </row>
        <row r="438">
          <cell r="B438" t="str">
            <v>I0573.64</v>
          </cell>
          <cell r="C438" t="str">
            <v>ATLAS DRILL BIT 6.4MM</v>
          </cell>
        </row>
        <row r="439">
          <cell r="B439" t="str">
            <v>I0574.00</v>
          </cell>
          <cell r="C439" t="str">
            <v>ATLAS FFN DRILL GUIDE</v>
          </cell>
        </row>
        <row r="440">
          <cell r="B440" t="str">
            <v>I0575.9040</v>
          </cell>
          <cell r="C440" t="str">
            <v>ATLAS TROCAR SLEEVE, 4MM</v>
          </cell>
        </row>
        <row r="441">
          <cell r="B441" t="str">
            <v>I0576.64</v>
          </cell>
          <cell r="C441" t="str">
            <v>ATLAS TAP 6.4MM</v>
          </cell>
        </row>
        <row r="442">
          <cell r="B442" t="str">
            <v>I0577.40</v>
          </cell>
          <cell r="C442" t="str">
            <v>ATLAS TROCAR 4MM</v>
          </cell>
        </row>
        <row r="443">
          <cell r="B443" t="str">
            <v>J0158.00</v>
          </cell>
          <cell r="C443" t="str">
            <v>PEDICLE PROBE (LENKE TYPE), SMALL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42"/>
  <sheetViews>
    <sheetView tabSelected="1" zoomScaleNormal="100" workbookViewId="0">
      <selection activeCell="D3" sqref="D3"/>
    </sheetView>
  </sheetViews>
  <sheetFormatPr defaultColWidth="11.5703125" defaultRowHeight="12.75" x14ac:dyDescent="0.2"/>
  <cols>
    <col min="1" max="1" width="13.5703125" customWidth="1"/>
    <col min="2" max="2" width="14.140625" customWidth="1"/>
    <col min="3" max="3" width="40.42578125" customWidth="1"/>
    <col min="4" max="4" width="18.85546875" customWidth="1"/>
  </cols>
  <sheetData>
    <row r="2" spans="1: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5.5" x14ac:dyDescent="0.2">
      <c r="A3" s="4" t="s">
        <v>7</v>
      </c>
      <c r="B3" s="2"/>
      <c r="C3" s="3" t="str">
        <f>IFERROR(VLOOKUP(A3,[1]Sheet2!$B:$C,2,0),0)</f>
        <v>RASP CUM TRIAL,  LEGEND CEMENTLESS HIP STEM, 135°, COLLARLESS, SIZE 8</v>
      </c>
      <c r="D3" s="2" t="s">
        <v>447</v>
      </c>
      <c r="E3">
        <v>8</v>
      </c>
      <c r="F3" s="2" t="s">
        <v>6</v>
      </c>
    </row>
    <row r="4" spans="1:6" ht="25.5" x14ac:dyDescent="0.2">
      <c r="A4" s="4" t="s">
        <v>8</v>
      </c>
      <c r="B4" s="2"/>
      <c r="C4" s="3" t="str">
        <f>IFERROR(VLOOKUP(A4,[1]Sheet2!$B:$C,2,0),0)</f>
        <v>RASP CUM TRIAL,  LEGEND CEMENTLESS HIP STEM, 135°, COLLARLESS, SIZE 9</v>
      </c>
      <c r="D4" s="2" t="s">
        <v>447</v>
      </c>
      <c r="E4">
        <v>8</v>
      </c>
      <c r="F4" s="2" t="s">
        <v>6</v>
      </c>
    </row>
    <row r="5" spans="1:6" ht="25.5" x14ac:dyDescent="0.2">
      <c r="A5" s="4" t="s">
        <v>9</v>
      </c>
      <c r="B5" s="2"/>
      <c r="C5" s="3" t="str">
        <f>IFERROR(VLOOKUP(A5,[1]Sheet2!$B:$C,2,0),0)</f>
        <v>RASP CUM TRIAL,  LEGEND CEMENTLESS HIP STEM, 135°, COLLARLESS, SIZE 10</v>
      </c>
      <c r="D5" s="2" t="s">
        <v>447</v>
      </c>
      <c r="E5">
        <v>8</v>
      </c>
      <c r="F5" s="2" t="s">
        <v>6</v>
      </c>
    </row>
    <row r="6" spans="1:6" ht="25.5" x14ac:dyDescent="0.2">
      <c r="A6" s="4" t="s">
        <v>10</v>
      </c>
      <c r="B6" s="2"/>
      <c r="C6" s="3" t="str">
        <f>IFERROR(VLOOKUP(A6,[1]Sheet2!$B:$C,2,0),0)</f>
        <v>RASP CUM TRIAL,  LEGEND CEMENTLESS HIP STEM, 135°, COLLARLESS, SIZE 11</v>
      </c>
      <c r="D6" s="2" t="s">
        <v>447</v>
      </c>
      <c r="E6">
        <v>8</v>
      </c>
      <c r="F6" s="2" t="s">
        <v>6</v>
      </c>
    </row>
    <row r="7" spans="1:6" ht="25.5" x14ac:dyDescent="0.2">
      <c r="A7" s="4" t="s">
        <v>11</v>
      </c>
      <c r="B7" s="2"/>
      <c r="C7" s="3" t="str">
        <f>IFERROR(VLOOKUP(A7,[1]Sheet2!$B:$C,2,0),0)</f>
        <v>RASP CUM TRIAL,  LEGEND CEMENTLESS HIP STEM, 135°, COLLARLESS, SIZE 12</v>
      </c>
      <c r="D7" s="2" t="s">
        <v>447</v>
      </c>
      <c r="E7">
        <v>8</v>
      </c>
      <c r="F7" s="2" t="s">
        <v>6</v>
      </c>
    </row>
    <row r="8" spans="1:6" ht="25.5" x14ac:dyDescent="0.2">
      <c r="A8" s="4" t="s">
        <v>12</v>
      </c>
      <c r="B8" s="2"/>
      <c r="C8" s="3" t="str">
        <f>IFERROR(VLOOKUP(A8,[1]Sheet2!$B:$C,2,0),0)</f>
        <v>RASP CUM TRIAL,  LEGEND CEMENTLESS HIP STEM, 135°, COLLARLESS, SIZE 13</v>
      </c>
      <c r="D8" s="2" t="s">
        <v>447</v>
      </c>
      <c r="E8">
        <v>8</v>
      </c>
      <c r="F8" s="2" t="s">
        <v>6</v>
      </c>
    </row>
    <row r="9" spans="1:6" ht="25.5" x14ac:dyDescent="0.2">
      <c r="A9" s="4" t="s">
        <v>13</v>
      </c>
      <c r="B9" s="2"/>
      <c r="C9" s="3" t="str">
        <f>IFERROR(VLOOKUP(A9,[1]Sheet2!$B:$C,2,0),0)</f>
        <v>RASP CUM TRIAL,  LEGEND CEMENTLESS HIP STEM, 135°, COLLARLESS, SIZE 14</v>
      </c>
      <c r="D9" s="2" t="s">
        <v>447</v>
      </c>
      <c r="E9">
        <v>8</v>
      </c>
      <c r="F9" s="2" t="s">
        <v>6</v>
      </c>
    </row>
    <row r="10" spans="1:6" ht="25.5" x14ac:dyDescent="0.2">
      <c r="A10" s="4" t="s">
        <v>14</v>
      </c>
      <c r="C10" s="3" t="str">
        <f>IFERROR(VLOOKUP(A10,[1]Sheet2!$B:$C,2,0),0)</f>
        <v>CHISEL WITH FIBRE HANDLE, STRAIGHT, 5MM, S`RUT</v>
      </c>
      <c r="D10" s="2" t="s">
        <v>447</v>
      </c>
      <c r="E10">
        <v>1</v>
      </c>
      <c r="F10" s="2" t="s">
        <v>6</v>
      </c>
    </row>
    <row r="11" spans="1:6" ht="25.5" x14ac:dyDescent="0.2">
      <c r="A11" s="4" t="s">
        <v>15</v>
      </c>
      <c r="C11" s="3" t="str">
        <f>IFERROR(VLOOKUP(A11,[1]Sheet2!$B:$C,2,0),0)</f>
        <v>CHISEL WITH FIBRE HANDLE, CURVED, 5MM, S`RUT</v>
      </c>
      <c r="D11" s="2" t="s">
        <v>447</v>
      </c>
      <c r="E11">
        <v>1</v>
      </c>
      <c r="F11" s="2" t="s">
        <v>6</v>
      </c>
    </row>
    <row r="12" spans="1:6" ht="25.5" x14ac:dyDescent="0.2">
      <c r="A12" s="4" t="s">
        <v>16</v>
      </c>
      <c r="C12" s="3" t="str">
        <f>IFERROR(VLOOKUP(A12,[1]Sheet2!$B:$C,2,0),0)</f>
        <v>CHISEL WITH FIBRE HANDLE, STRAIGHT, 10MM, S`RUT</v>
      </c>
      <c r="D12" s="2" t="s">
        <v>447</v>
      </c>
      <c r="E12">
        <v>1</v>
      </c>
      <c r="F12" s="2" t="s">
        <v>6</v>
      </c>
    </row>
    <row r="13" spans="1:6" ht="25.5" x14ac:dyDescent="0.2">
      <c r="A13" s="4" t="s">
        <v>17</v>
      </c>
      <c r="C13" s="3" t="str">
        <f>IFERROR(VLOOKUP(A13,[1]Sheet2!$B:$C,2,0),0)</f>
        <v>CHISEL WITH FIBRE HANDLE, CURVED, 10MM, S`RUT</v>
      </c>
      <c r="D13" s="2" t="s">
        <v>447</v>
      </c>
      <c r="E13">
        <v>1</v>
      </c>
      <c r="F13" s="2" t="s">
        <v>6</v>
      </c>
    </row>
    <row r="14" spans="1:6" ht="25.5" x14ac:dyDescent="0.2">
      <c r="A14" s="4" t="s">
        <v>18</v>
      </c>
      <c r="C14" s="3" t="str">
        <f>IFERROR(VLOOKUP(A14,[1]Sheet2!$B:$C,2,0),0)</f>
        <v>HEAD EXTRACTOR / JUDET EXTRACTOR, S`RUT</v>
      </c>
      <c r="D14" s="2" t="s">
        <v>447</v>
      </c>
      <c r="E14">
        <v>6</v>
      </c>
      <c r="F14" s="2" t="s">
        <v>6</v>
      </c>
    </row>
    <row r="15" spans="1:6" ht="25.5" x14ac:dyDescent="0.2">
      <c r="A15" s="4" t="s">
        <v>19</v>
      </c>
      <c r="C15" s="3" t="str">
        <f>IFERROR(VLOOKUP(A15,[1]Sheet2!$B:$C,2,0),0)</f>
        <v>RUSKIN BONE CUTTING FORCEPS DOUBLE ACTION 7 1/2", S`RUT</v>
      </c>
      <c r="D15" s="2" t="s">
        <v>447</v>
      </c>
      <c r="E15">
        <v>1</v>
      </c>
      <c r="F15" s="2" t="s">
        <v>6</v>
      </c>
    </row>
    <row r="16" spans="1:6" x14ac:dyDescent="0.2">
      <c r="A16" s="4" t="s">
        <v>20</v>
      </c>
      <c r="C16" s="3" t="str">
        <f>IFERROR(VLOOKUP(A16,[1]Sheet2!$B:$C,2,0),0)</f>
        <v>WIRE BENDING PLIER, S`RUT</v>
      </c>
      <c r="D16" s="2" t="s">
        <v>447</v>
      </c>
      <c r="E16">
        <v>1</v>
      </c>
      <c r="F16" s="2" t="s">
        <v>6</v>
      </c>
    </row>
    <row r="17" spans="1:6" ht="38.25" x14ac:dyDescent="0.2">
      <c r="A17" s="4" t="s">
        <v>21</v>
      </c>
      <c r="C17" s="3" t="str">
        <f>IFERROR(VLOOKUP(A17,[1]Sheet2!$B:$C,2,0),0)</f>
        <v>HEAD GAUGE SET FOR PROSTHESIS CONSIST OF C1304.10.01 TO C1304.10.11 - 1PIECE EACH, ADLER</v>
      </c>
      <c r="D17" s="2" t="s">
        <v>447</v>
      </c>
      <c r="E17">
        <v>9</v>
      </c>
      <c r="F17" s="2" t="s">
        <v>6</v>
      </c>
    </row>
    <row r="18" spans="1:6" x14ac:dyDescent="0.2">
      <c r="A18" s="4" t="s">
        <v>22</v>
      </c>
      <c r="C18" s="3" t="str">
        <f>IFERROR(VLOOKUP(A18,[1]Sheet2!$B:$C,2,0),0)</f>
        <v>GOUGE WITH FIBRE HANDLE 5MM, S`RUT</v>
      </c>
      <c r="D18" s="2" t="s">
        <v>447</v>
      </c>
      <c r="E18">
        <v>1</v>
      </c>
      <c r="F18" s="2" t="s">
        <v>6</v>
      </c>
    </row>
    <row r="19" spans="1:6" ht="25.5" x14ac:dyDescent="0.2">
      <c r="A19" s="4" t="s">
        <v>23</v>
      </c>
      <c r="C19" s="3" t="str">
        <f>IFERROR(VLOOKUP(A19,[1]Sheet2!$B:$C,2,0),0)</f>
        <v>GOUGE WITH FIBRE HANDLE 5MM, CURVED, S`RUT</v>
      </c>
      <c r="D19" s="2" t="s">
        <v>447</v>
      </c>
      <c r="E19">
        <v>1</v>
      </c>
      <c r="F19" s="2" t="s">
        <v>6</v>
      </c>
    </row>
    <row r="20" spans="1:6" x14ac:dyDescent="0.2">
      <c r="A20" s="4" t="s">
        <v>24</v>
      </c>
      <c r="C20" s="3" t="str">
        <f>IFERROR(VLOOKUP(A20,[1]Sheet2!$B:$C,2,0),0)</f>
        <v>ATLAS GUIDE WIRE DIA. 2.8 X 1000MM</v>
      </c>
      <c r="D20" s="2" t="s">
        <v>447</v>
      </c>
      <c r="E20">
        <v>2</v>
      </c>
      <c r="F20" s="2" t="s">
        <v>6</v>
      </c>
    </row>
    <row r="21" spans="1:6" x14ac:dyDescent="0.2">
      <c r="A21" s="4" t="s">
        <v>25</v>
      </c>
      <c r="C21" s="3" t="str">
        <f>IFERROR(VLOOKUP(A21,[1]Sheet2!$B:$C,2,0),0)</f>
        <v>ATLAS BALL TIP GUIDE WIRE 2.8 X 1000</v>
      </c>
      <c r="D21" s="2" t="s">
        <v>447</v>
      </c>
      <c r="E21">
        <v>8</v>
      </c>
      <c r="F21" s="2" t="s">
        <v>6</v>
      </c>
    </row>
    <row r="22" spans="1:6" ht="25.5" x14ac:dyDescent="0.2">
      <c r="A22" s="4" t="s">
        <v>26</v>
      </c>
      <c r="C22" s="3" t="str">
        <f>IFERROR(VLOOKUP(A22,[1]Sheet2!$B:$C,2,0),0)</f>
        <v>RESTOR STRAIGHT INTRAMEDULLARY STEM 9MM, TRIAL</v>
      </c>
      <c r="D22" s="2" t="s">
        <v>447</v>
      </c>
      <c r="E22">
        <v>5</v>
      </c>
      <c r="F22" s="2" t="s">
        <v>6</v>
      </c>
    </row>
    <row r="23" spans="1:6" ht="25.5" x14ac:dyDescent="0.2">
      <c r="A23" s="4" t="s">
        <v>27</v>
      </c>
      <c r="C23" s="3" t="str">
        <f>IFERROR(VLOOKUP(A23,[1]Sheet2!$B:$C,2,0),0)</f>
        <v>RESTOR STRAIGHT INTRAMEDULLARY STEM 10MM, TRIAL</v>
      </c>
      <c r="D23" s="2" t="s">
        <v>447</v>
      </c>
      <c r="E23">
        <v>5</v>
      </c>
      <c r="F23" s="2" t="s">
        <v>6</v>
      </c>
    </row>
    <row r="24" spans="1:6" ht="25.5" x14ac:dyDescent="0.2">
      <c r="A24" s="4" t="s">
        <v>28</v>
      </c>
      <c r="C24" s="3" t="str">
        <f>IFERROR(VLOOKUP(A24,[1]Sheet2!$B:$C,2,0),0)</f>
        <v>RESTOR STRAIGHT INTRAMEDULLARY STEM 11MM, TRIAL</v>
      </c>
      <c r="D24" s="2" t="s">
        <v>447</v>
      </c>
      <c r="E24">
        <v>5</v>
      </c>
      <c r="F24" s="2" t="s">
        <v>6</v>
      </c>
    </row>
    <row r="25" spans="1:6" ht="25.5" x14ac:dyDescent="0.2">
      <c r="A25" s="4" t="s">
        <v>29</v>
      </c>
      <c r="C25" s="3" t="str">
        <f>IFERROR(VLOOKUP(A25,[1]Sheet2!$B:$C,2,0),0)</f>
        <v>RESTOR STRAIGHT INTRAMEDULLARY STEM 12MM, TRIAL</v>
      </c>
      <c r="D25" s="2" t="s">
        <v>447</v>
      </c>
      <c r="E25">
        <v>5</v>
      </c>
      <c r="F25" s="2" t="s">
        <v>6</v>
      </c>
    </row>
    <row r="26" spans="1:6" x14ac:dyDescent="0.2">
      <c r="A26" s="4" t="s">
        <v>30</v>
      </c>
      <c r="C26" s="3" t="str">
        <f>IFERROR(VLOOKUP(A26,[1]Sheet2!$B:$C,2,0),0)</f>
        <v>RESTOR HA COLLAR STEM SPACER, TRIAL</v>
      </c>
      <c r="D26" s="2" t="s">
        <v>447</v>
      </c>
      <c r="E26">
        <v>5</v>
      </c>
      <c r="F26" s="2" t="s">
        <v>6</v>
      </c>
    </row>
    <row r="27" spans="1:6" ht="25.5" x14ac:dyDescent="0.2">
      <c r="A27" s="4" t="s">
        <v>31</v>
      </c>
      <c r="C27" s="3" t="str">
        <f>IFERROR(VLOOKUP(A27,[1]Sheet2!$B:$C,2,0),0)</f>
        <v>RESTOR CURVED INTRAMEDULLARY STEM 9MM, TRIAL</v>
      </c>
      <c r="D27" s="2" t="s">
        <v>447</v>
      </c>
      <c r="E27">
        <v>5</v>
      </c>
      <c r="F27" s="2" t="s">
        <v>6</v>
      </c>
    </row>
    <row r="28" spans="1:6" ht="25.5" x14ac:dyDescent="0.2">
      <c r="A28" s="4" t="s">
        <v>32</v>
      </c>
      <c r="C28" s="3" t="str">
        <f>IFERROR(VLOOKUP(A28,[1]Sheet2!$B:$C,2,0),0)</f>
        <v>RESTOR CURVED INTRAMEDULLARY STEM 10MM, TRIAL</v>
      </c>
      <c r="D28" s="2" t="s">
        <v>447</v>
      </c>
      <c r="E28">
        <v>5</v>
      </c>
      <c r="F28" s="2" t="s">
        <v>6</v>
      </c>
    </row>
    <row r="29" spans="1:6" ht="25.5" x14ac:dyDescent="0.2">
      <c r="A29" s="4" t="s">
        <v>33</v>
      </c>
      <c r="C29" s="3" t="str">
        <f>IFERROR(VLOOKUP(A29,[1]Sheet2!$B:$C,2,0),0)</f>
        <v>RESTOR CURVED INTRAMEDULLARY STEM 11MM, TRIAL</v>
      </c>
      <c r="D29" s="2" t="s">
        <v>447</v>
      </c>
      <c r="E29">
        <v>5</v>
      </c>
      <c r="F29" s="2" t="s">
        <v>6</v>
      </c>
    </row>
    <row r="30" spans="1:6" ht="25.5" x14ac:dyDescent="0.2">
      <c r="A30" s="4" t="s">
        <v>34</v>
      </c>
      <c r="C30" s="3" t="str">
        <f>IFERROR(VLOOKUP(A30,[1]Sheet2!$B:$C,2,0),0)</f>
        <v>RESTOR CURVED INTRAMEDULLARY STEM 12MM, TRIAL</v>
      </c>
      <c r="D30" s="2" t="s">
        <v>447</v>
      </c>
      <c r="E30">
        <v>5</v>
      </c>
      <c r="F30" s="2" t="s">
        <v>6</v>
      </c>
    </row>
    <row r="31" spans="1:6" x14ac:dyDescent="0.2">
      <c r="A31" s="4" t="s">
        <v>35</v>
      </c>
      <c r="C31" s="3" t="str">
        <f>IFERROR(VLOOKUP(A31,[1]Sheet2!$B:$C,2,0),0)</f>
        <v>RESTOR RESECTION PIECE 40MM, TRIAL</v>
      </c>
      <c r="D31" s="2" t="s">
        <v>447</v>
      </c>
      <c r="E31">
        <v>5</v>
      </c>
      <c r="F31" s="2" t="s">
        <v>6</v>
      </c>
    </row>
    <row r="32" spans="1:6" x14ac:dyDescent="0.2">
      <c r="A32" s="4" t="s">
        <v>36</v>
      </c>
      <c r="C32" s="3" t="str">
        <f>IFERROR(VLOOKUP(A32,[1]Sheet2!$B:$C,2,0),0)</f>
        <v>RESTOR RESECTION PIECE 50MM, TRIAL</v>
      </c>
      <c r="D32" s="2" t="s">
        <v>447</v>
      </c>
      <c r="E32">
        <v>5</v>
      </c>
      <c r="F32" s="2" t="s">
        <v>6</v>
      </c>
    </row>
    <row r="33" spans="1:6" x14ac:dyDescent="0.2">
      <c r="A33" s="4" t="s">
        <v>37</v>
      </c>
      <c r="C33" s="3" t="str">
        <f>IFERROR(VLOOKUP(A33,[1]Sheet2!$B:$C,2,0),0)</f>
        <v>RESTOR RESECTION PIECE 60MM, TRIAL</v>
      </c>
      <c r="D33" s="2" t="s">
        <v>447</v>
      </c>
      <c r="E33">
        <v>5</v>
      </c>
      <c r="F33" s="2" t="s">
        <v>6</v>
      </c>
    </row>
    <row r="34" spans="1:6" x14ac:dyDescent="0.2">
      <c r="A34" s="4" t="s">
        <v>38</v>
      </c>
      <c r="C34" s="3" t="str">
        <f>IFERROR(VLOOKUP(A34,[1]Sheet2!$B:$C,2,0),0)</f>
        <v>RESTOR RESECTION PIECE 70MM, TRIAL</v>
      </c>
      <c r="D34" s="2" t="s">
        <v>447</v>
      </c>
      <c r="E34">
        <v>5</v>
      </c>
      <c r="F34" s="2" t="s">
        <v>6</v>
      </c>
    </row>
    <row r="35" spans="1:6" x14ac:dyDescent="0.2">
      <c r="A35" s="4" t="s">
        <v>39</v>
      </c>
      <c r="C35" s="3" t="str">
        <f>IFERROR(VLOOKUP(A35,[1]Sheet2!$B:$C,2,0),0)</f>
        <v>RESTOR RESECTION PIECE 80MM, TRIAL</v>
      </c>
      <c r="D35" s="2" t="s">
        <v>447</v>
      </c>
      <c r="E35">
        <v>5</v>
      </c>
      <c r="F35" s="2" t="s">
        <v>6</v>
      </c>
    </row>
    <row r="36" spans="1:6" x14ac:dyDescent="0.2">
      <c r="A36" s="4" t="s">
        <v>40</v>
      </c>
      <c r="C36" s="3" t="str">
        <f>IFERROR(VLOOKUP(A36,[1]Sheet2!$B:$C,2,0),0)</f>
        <v>RESTOR RESECTION PIECE 90MM, TRIAL</v>
      </c>
      <c r="D36" s="2" t="s">
        <v>447</v>
      </c>
      <c r="E36">
        <v>5</v>
      </c>
      <c r="F36" s="2" t="s">
        <v>6</v>
      </c>
    </row>
    <row r="37" spans="1:6" x14ac:dyDescent="0.2">
      <c r="A37" s="4" t="s">
        <v>41</v>
      </c>
      <c r="C37" s="3" t="str">
        <f>IFERROR(VLOOKUP(A37,[1]Sheet2!$B:$C,2,0),0)</f>
        <v>RESTOR RESECTION PIECE 100MM, TRIAL</v>
      </c>
      <c r="D37" s="2" t="s">
        <v>447</v>
      </c>
      <c r="E37">
        <v>5</v>
      </c>
      <c r="F37" s="2" t="s">
        <v>6</v>
      </c>
    </row>
    <row r="38" spans="1:6" x14ac:dyDescent="0.2">
      <c r="A38" s="4" t="s">
        <v>42</v>
      </c>
      <c r="C38" s="3" t="str">
        <f>IFERROR(VLOOKUP(A38,[1]Sheet2!$B:$C,2,0),0)</f>
        <v>RESTOR RESECTION PIECE 110MM, TRIAL</v>
      </c>
      <c r="D38" s="2" t="s">
        <v>447</v>
      </c>
      <c r="E38">
        <v>5</v>
      </c>
      <c r="F38" s="2" t="s">
        <v>6</v>
      </c>
    </row>
    <row r="39" spans="1:6" x14ac:dyDescent="0.2">
      <c r="A39" s="4" t="s">
        <v>43</v>
      </c>
      <c r="C39" s="3" t="str">
        <f>IFERROR(VLOOKUP(A39,[1]Sheet2!$B:$C,2,0),0)</f>
        <v>RESTOR RESECTION PIECE 120MM, TRIAL</v>
      </c>
      <c r="D39" s="2" t="s">
        <v>447</v>
      </c>
      <c r="E39">
        <v>5</v>
      </c>
      <c r="F39" s="2" t="s">
        <v>6</v>
      </c>
    </row>
    <row r="40" spans="1:6" x14ac:dyDescent="0.2">
      <c r="A40" s="4" t="s">
        <v>44</v>
      </c>
      <c r="C40" s="3" t="str">
        <f>IFERROR(VLOOKUP(A40,[1]Sheet2!$B:$C,2,0),0)</f>
        <v>RESTOR RESECTION PIECE 130MM, TRIAL</v>
      </c>
      <c r="D40" s="2" t="s">
        <v>447</v>
      </c>
      <c r="E40">
        <v>5</v>
      </c>
      <c r="F40" s="2" t="s">
        <v>6</v>
      </c>
    </row>
    <row r="41" spans="1:6" x14ac:dyDescent="0.2">
      <c r="A41" s="4" t="s">
        <v>45</v>
      </c>
      <c r="C41" s="3" t="str">
        <f>IFERROR(VLOOKUP(A41,[1]Sheet2!$B:$C,2,0),0)</f>
        <v>RESTOR RESECTION PIECE 140MM, TRIAL</v>
      </c>
      <c r="D41" s="2" t="s">
        <v>447</v>
      </c>
      <c r="E41">
        <v>5</v>
      </c>
      <c r="F41" s="2" t="s">
        <v>6</v>
      </c>
    </row>
    <row r="42" spans="1:6" x14ac:dyDescent="0.2">
      <c r="A42" s="4" t="s">
        <v>46</v>
      </c>
      <c r="C42" s="3" t="str">
        <f>IFERROR(VLOOKUP(A42,[1]Sheet2!$B:$C,2,0),0)</f>
        <v>RESTOR RESECTION PIECE 150MM, TRIAL</v>
      </c>
      <c r="D42" s="2" t="s">
        <v>447</v>
      </c>
      <c r="E42">
        <v>5</v>
      </c>
      <c r="F42" s="2" t="s">
        <v>6</v>
      </c>
    </row>
    <row r="43" spans="1:6" x14ac:dyDescent="0.2">
      <c r="A43" s="4" t="s">
        <v>47</v>
      </c>
      <c r="C43" s="3" t="str">
        <f>IFERROR(VLOOKUP(A43,[1]Sheet2!$B:$C,2,0),0)</f>
        <v>RESTOR RESECTION PIECE 160MM, TRIAL</v>
      </c>
      <c r="D43" s="2" t="s">
        <v>447</v>
      </c>
      <c r="E43">
        <v>5</v>
      </c>
      <c r="F43" s="2" t="s">
        <v>6</v>
      </c>
    </row>
    <row r="44" spans="1:6" x14ac:dyDescent="0.2">
      <c r="A44" s="4" t="s">
        <v>48</v>
      </c>
      <c r="C44" s="3" t="str">
        <f>IFERROR(VLOOKUP(A44,[1]Sheet2!$B:$C,2,0),0)</f>
        <v>RESTOR RESECTION PIECE 170MM, TRIAL</v>
      </c>
      <c r="D44" s="2" t="s">
        <v>447</v>
      </c>
      <c r="E44">
        <v>5</v>
      </c>
      <c r="F44" s="2" t="s">
        <v>6</v>
      </c>
    </row>
    <row r="45" spans="1:6" x14ac:dyDescent="0.2">
      <c r="A45" s="4" t="s">
        <v>49</v>
      </c>
      <c r="C45" s="3" t="str">
        <f>IFERROR(VLOOKUP(A45,[1]Sheet2!$B:$C,2,0),0)</f>
        <v>RESTOR RESECTION PIECE 180MM, TRIAL</v>
      </c>
      <c r="D45" s="2" t="s">
        <v>447</v>
      </c>
      <c r="E45">
        <v>5</v>
      </c>
      <c r="F45" s="2" t="s">
        <v>6</v>
      </c>
    </row>
    <row r="46" spans="1:6" x14ac:dyDescent="0.2">
      <c r="A46" s="4" t="s">
        <v>50</v>
      </c>
      <c r="C46" s="3" t="str">
        <f>IFERROR(VLOOKUP(A46,[1]Sheet2!$B:$C,2,0),0)</f>
        <v>RESTOR RESECTION PIECE 190 MM, TRIAL</v>
      </c>
      <c r="D46" s="2" t="s">
        <v>447</v>
      </c>
      <c r="E46">
        <v>5</v>
      </c>
      <c r="F46" s="2" t="s">
        <v>6</v>
      </c>
    </row>
    <row r="47" spans="1:6" x14ac:dyDescent="0.2">
      <c r="A47" s="4" t="s">
        <v>51</v>
      </c>
      <c r="C47" s="3" t="str">
        <f>IFERROR(VLOOKUP(A47,[1]Sheet2!$B:$C,2,0),0)</f>
        <v>RESTOR RESECTION PIECE 200 MM, TRIAL</v>
      </c>
      <c r="D47" s="2" t="s">
        <v>447</v>
      </c>
      <c r="E47">
        <v>5</v>
      </c>
      <c r="F47" s="2" t="s">
        <v>6</v>
      </c>
    </row>
    <row r="48" spans="1:6" x14ac:dyDescent="0.2">
      <c r="A48" s="4" t="s">
        <v>52</v>
      </c>
      <c r="C48" s="3" t="str">
        <f>IFERROR(VLOOKUP(A48,[1]Sheet2!$B:$C,2,0),0)</f>
        <v>RESECTION PIECE 210 MM, TRIAL</v>
      </c>
      <c r="D48" s="2" t="s">
        <v>447</v>
      </c>
      <c r="E48">
        <v>5</v>
      </c>
      <c r="F48" s="2" t="s">
        <v>6</v>
      </c>
    </row>
    <row r="49" spans="1:6" x14ac:dyDescent="0.2">
      <c r="A49" s="4" t="s">
        <v>53</v>
      </c>
      <c r="C49" s="3" t="str">
        <f>IFERROR(VLOOKUP(A49,[1]Sheet2!$B:$C,2,0),0)</f>
        <v>RESTOR RESECTION PIECE 220MM, TRIAL</v>
      </c>
      <c r="D49" s="2" t="s">
        <v>447</v>
      </c>
      <c r="E49">
        <v>4</v>
      </c>
      <c r="F49" s="2" t="s">
        <v>6</v>
      </c>
    </row>
    <row r="50" spans="1:6" x14ac:dyDescent="0.2">
      <c r="A50" s="4" t="s">
        <v>54</v>
      </c>
      <c r="C50" s="3" t="str">
        <f>IFERROR(VLOOKUP(A50,[1]Sheet2!$B:$C,2,0),0)</f>
        <v>RESTOR PIVOT PIN FR TRIAL</v>
      </c>
      <c r="D50" s="2" t="s">
        <v>447</v>
      </c>
      <c r="E50">
        <v>5</v>
      </c>
      <c r="F50" s="2" t="s">
        <v>6</v>
      </c>
    </row>
    <row r="51" spans="1:6" x14ac:dyDescent="0.2">
      <c r="A51" s="4" t="s">
        <v>55</v>
      </c>
      <c r="C51" s="3" t="str">
        <f>IFERROR(VLOOKUP(A51,[1]Sheet2!$B:$C,2,0),0)</f>
        <v>RESTOR PIVOT PIN TR TRIAL</v>
      </c>
      <c r="D51" s="2" t="s">
        <v>447</v>
      </c>
      <c r="E51">
        <v>5</v>
      </c>
      <c r="F51" s="2" t="s">
        <v>6</v>
      </c>
    </row>
    <row r="52" spans="1:6" x14ac:dyDescent="0.2">
      <c r="A52" s="4" t="s">
        <v>56</v>
      </c>
      <c r="C52" s="3" t="str">
        <f>IFERROR(VLOOKUP(A52,[1]Sheet2!$B:$C,2,0),0)</f>
        <v xml:space="preserve">RESTOR RETAINING RING TRIAL </v>
      </c>
      <c r="D52" s="2" t="s">
        <v>447</v>
      </c>
      <c r="E52">
        <v>8</v>
      </c>
      <c r="F52" s="2" t="s">
        <v>6</v>
      </c>
    </row>
    <row r="53" spans="1:6" x14ac:dyDescent="0.2">
      <c r="A53" s="4" t="s">
        <v>57</v>
      </c>
      <c r="C53" s="3" t="str">
        <f>IFERROR(VLOOKUP(A53,[1]Sheet2!$B:$C,2,0),0)</f>
        <v>RESTOR FEMUR FR LEFT TRIAL</v>
      </c>
      <c r="D53" s="2" t="s">
        <v>447</v>
      </c>
      <c r="E53">
        <v>5</v>
      </c>
      <c r="F53" s="2" t="s">
        <v>6</v>
      </c>
    </row>
    <row r="54" spans="1:6" x14ac:dyDescent="0.2">
      <c r="A54" s="4" t="s">
        <v>58</v>
      </c>
      <c r="C54" s="3" t="str">
        <f>IFERROR(VLOOKUP(A54,[1]Sheet2!$B:$C,2,0),0)</f>
        <v>RESTOR FEMUR FR RIGHT TRIAL</v>
      </c>
      <c r="D54" s="2" t="s">
        <v>447</v>
      </c>
      <c r="E54">
        <v>5</v>
      </c>
      <c r="F54" s="2" t="s">
        <v>6</v>
      </c>
    </row>
    <row r="55" spans="1:6" x14ac:dyDescent="0.2">
      <c r="A55" s="4" t="s">
        <v>59</v>
      </c>
      <c r="C55" s="3" t="str">
        <f>IFERROR(VLOOKUP(A55,[1]Sheet2!$B:$C,2,0),0)</f>
        <v>RESTOR TIBIA FR. TRIAL, NEW PATTERN</v>
      </c>
      <c r="D55" s="2" t="s">
        <v>447</v>
      </c>
      <c r="E55">
        <v>4</v>
      </c>
      <c r="F55" s="2" t="s">
        <v>6</v>
      </c>
    </row>
    <row r="56" spans="1:6" ht="25.5" x14ac:dyDescent="0.2">
      <c r="A56" s="4" t="s">
        <v>60</v>
      </c>
      <c r="C56" s="3" t="str">
        <f>IFERROR(VLOOKUP(A56,[1]Sheet2!$B:$C,2,0),0)</f>
        <v>RESTOR TIBIA FR. SMALL, TRIAL, NEW PATTERN</v>
      </c>
      <c r="D56" s="2" t="s">
        <v>447</v>
      </c>
      <c r="E56">
        <v>3</v>
      </c>
      <c r="F56" s="2" t="s">
        <v>6</v>
      </c>
    </row>
    <row r="57" spans="1:6" x14ac:dyDescent="0.2">
      <c r="A57" s="4" t="s">
        <v>61</v>
      </c>
      <c r="C57" s="3" t="str">
        <f>IFERROR(VLOOKUP(A57,[1]Sheet2!$B:$C,2,0),0)</f>
        <v>RESTOR TIBIA TR, TRIAL</v>
      </c>
      <c r="D57" s="2" t="s">
        <v>447</v>
      </c>
      <c r="E57">
        <v>3</v>
      </c>
      <c r="F57" s="2" t="s">
        <v>6</v>
      </c>
    </row>
    <row r="58" spans="1:6" x14ac:dyDescent="0.2">
      <c r="A58" s="4" t="s">
        <v>62</v>
      </c>
      <c r="C58" s="3" t="str">
        <f>IFERROR(VLOOKUP(A58,[1]Sheet2!$B:$C,2,0),0)</f>
        <v>RESTOR FEMUR TR, LEFT, TRIAL (MP)</v>
      </c>
      <c r="D58" s="2" t="s">
        <v>447</v>
      </c>
      <c r="E58">
        <v>5</v>
      </c>
      <c r="F58" s="2" t="s">
        <v>6</v>
      </c>
    </row>
    <row r="59" spans="1:6" x14ac:dyDescent="0.2">
      <c r="A59" s="4" t="s">
        <v>63</v>
      </c>
      <c r="C59" s="3" t="str">
        <f>IFERROR(VLOOKUP(A59,[1]Sheet2!$B:$C,2,0),0)</f>
        <v>RESTOR FEMUR TR, RIGHT, TRIAL (MP)</v>
      </c>
      <c r="D59" s="2" t="s">
        <v>447</v>
      </c>
      <c r="E59">
        <v>5</v>
      </c>
      <c r="F59" s="2" t="s">
        <v>6</v>
      </c>
    </row>
    <row r="60" spans="1:6" x14ac:dyDescent="0.2">
      <c r="A60" s="4" t="s">
        <v>64</v>
      </c>
      <c r="C60" s="3" t="str">
        <f>IFERROR(VLOOKUP(A60,[1]Sheet2!$B:$C,2,0),0)</f>
        <v>RESTOR RESECTION COUPLER, TRIAL</v>
      </c>
      <c r="D60" s="2" t="s">
        <v>447</v>
      </c>
      <c r="E60">
        <v>5</v>
      </c>
      <c r="F60" s="2" t="s">
        <v>6</v>
      </c>
    </row>
    <row r="61" spans="1:6" ht="25.5" x14ac:dyDescent="0.2">
      <c r="A61" s="4" t="s">
        <v>65</v>
      </c>
      <c r="C61" s="3" t="str">
        <f>IFERROR(VLOOKUP(A61,[1]Sheet2!$B:$C,2,0),0)</f>
        <v>RESTOR TROCHANTERIC COMPONENT, OFFSET 38, NEUTRAL, TRIAL</v>
      </c>
      <c r="D61" s="2" t="s">
        <v>447</v>
      </c>
      <c r="E61">
        <v>5</v>
      </c>
      <c r="F61" s="2" t="s">
        <v>6</v>
      </c>
    </row>
    <row r="62" spans="1:6" ht="38.25" x14ac:dyDescent="0.2">
      <c r="A62" s="4" t="s">
        <v>66</v>
      </c>
      <c r="C62" s="3" t="str">
        <f>IFERROR(VLOOKUP(A62,[1]Sheet2!$B:$C,2,0),0)</f>
        <v>RESTOR TROCHANTERIC COMPONENT, OFFSET 38, 15 DEG ANTEVERSION, LEFT, TRIAL</v>
      </c>
      <c r="D62" s="2" t="s">
        <v>447</v>
      </c>
      <c r="E62">
        <v>5</v>
      </c>
      <c r="F62" s="2" t="s">
        <v>6</v>
      </c>
    </row>
    <row r="63" spans="1:6" ht="38.25" x14ac:dyDescent="0.2">
      <c r="A63" s="4" t="s">
        <v>67</v>
      </c>
      <c r="C63" s="3" t="str">
        <f>IFERROR(VLOOKUP(A63,[1]Sheet2!$B:$C,2,0),0)</f>
        <v>RESTOR TROCHANTERIC COMPONENT, OFFSET 38, 15 DEG ANTEVERSION, RIGHT, TRIAL</v>
      </c>
      <c r="D63" s="2" t="s">
        <v>447</v>
      </c>
      <c r="E63">
        <v>5</v>
      </c>
      <c r="F63" s="2" t="s">
        <v>6</v>
      </c>
    </row>
    <row r="64" spans="1:6" ht="25.5" x14ac:dyDescent="0.2">
      <c r="A64" s="4" t="s">
        <v>68</v>
      </c>
      <c r="C64" s="3" t="str">
        <f>IFERROR(VLOOKUP(A64,[1]Sheet2!$B:$C,2,0),0)</f>
        <v>RESTOR RH, TIBIA FR KEEL BASEPLATE, SIZE STD, TRIAL</v>
      </c>
      <c r="D64" s="2" t="s">
        <v>447</v>
      </c>
      <c r="E64">
        <v>3</v>
      </c>
      <c r="F64" s="2" t="s">
        <v>6</v>
      </c>
    </row>
    <row r="65" spans="1:6" x14ac:dyDescent="0.2">
      <c r="A65" s="4" t="s">
        <v>69</v>
      </c>
      <c r="C65" s="3" t="str">
        <f>IFERROR(VLOOKUP(A65,[1]Sheet2!$B:$C,2,0),0)</f>
        <v>RESTOR TIBIAL STEM, 65MM, TRIAL</v>
      </c>
      <c r="D65" s="2" t="s">
        <v>447</v>
      </c>
      <c r="E65">
        <v>2</v>
      </c>
      <c r="F65" s="2" t="s">
        <v>6</v>
      </c>
    </row>
    <row r="66" spans="1:6" ht="25.5" x14ac:dyDescent="0.2">
      <c r="A66" s="4" t="s">
        <v>70</v>
      </c>
      <c r="C66" s="3" t="str">
        <f>IFERROR(VLOOKUP(A66,[1]Sheet2!$B:$C,2,0),0)</f>
        <v>RESTOR RH, TIBIA FR KEEL BASEPLATE, SIZE SMALL, TRIAL</v>
      </c>
      <c r="D66" s="2" t="s">
        <v>447</v>
      </c>
      <c r="E66">
        <v>4</v>
      </c>
      <c r="F66" s="2" t="s">
        <v>6</v>
      </c>
    </row>
    <row r="67" spans="1:6" ht="25.5" x14ac:dyDescent="0.2">
      <c r="A67" s="4" t="s">
        <v>71</v>
      </c>
      <c r="C67" s="3" t="str">
        <f>IFERROR(VLOOKUP(A67,[1]Sheet2!$B:$C,2,0),0)</f>
        <v>RESTOR RH, TIBIA FR ROTATING COMPONENT, TRIAL</v>
      </c>
      <c r="D67" s="2" t="s">
        <v>447</v>
      </c>
      <c r="E67">
        <v>3</v>
      </c>
      <c r="F67" s="2" t="s">
        <v>6</v>
      </c>
    </row>
    <row r="68" spans="1:6" ht="25.5" x14ac:dyDescent="0.2">
      <c r="A68" s="4" t="s">
        <v>72</v>
      </c>
      <c r="C68" s="3" t="str">
        <f>IFERROR(VLOOKUP(A68,[1]Sheet2!$B:$C,2,0),0)</f>
        <v>RESTOR RH, TIBIAL INSERT FR, STD, 8MM, TRIAL</v>
      </c>
      <c r="D68" s="2" t="s">
        <v>447</v>
      </c>
      <c r="E68">
        <v>4</v>
      </c>
      <c r="F68" s="2" t="s">
        <v>6</v>
      </c>
    </row>
    <row r="69" spans="1:6" ht="25.5" x14ac:dyDescent="0.2">
      <c r="A69" s="4" t="s">
        <v>73</v>
      </c>
      <c r="C69" s="3" t="str">
        <f>IFERROR(VLOOKUP(A69,[1]Sheet2!$B:$C,2,0),0)</f>
        <v>RESTOR RH, TIBIAL INSERT FR, STD, 13MM, TRIAL</v>
      </c>
      <c r="D69" s="2" t="s">
        <v>447</v>
      </c>
      <c r="E69">
        <v>4</v>
      </c>
      <c r="F69" s="2" t="s">
        <v>6</v>
      </c>
    </row>
    <row r="70" spans="1:6" ht="25.5" x14ac:dyDescent="0.2">
      <c r="A70" s="4" t="s">
        <v>74</v>
      </c>
      <c r="C70" s="3" t="str">
        <f>IFERROR(VLOOKUP(A70,[1]Sheet2!$B:$C,2,0),0)</f>
        <v>RESTOR RH, TIBIAL INSERT FR, STD, 16MM, TRIAL</v>
      </c>
      <c r="D70" s="2" t="s">
        <v>447</v>
      </c>
      <c r="E70">
        <v>4</v>
      </c>
      <c r="F70" s="2" t="s">
        <v>6</v>
      </c>
    </row>
    <row r="71" spans="1:6" ht="25.5" x14ac:dyDescent="0.2">
      <c r="A71" s="4" t="s">
        <v>75</v>
      </c>
      <c r="C71" s="3" t="str">
        <f>IFERROR(VLOOKUP(A71,[1]Sheet2!$B:$C,2,0),0)</f>
        <v>RESTOR RH, TIBIAL INSERT FR, SMALL, 8MM, TRIAL</v>
      </c>
      <c r="D71" s="2" t="s">
        <v>447</v>
      </c>
      <c r="E71">
        <v>4</v>
      </c>
      <c r="F71" s="2" t="s">
        <v>6</v>
      </c>
    </row>
    <row r="72" spans="1:6" ht="25.5" x14ac:dyDescent="0.2">
      <c r="A72" s="4" t="s">
        <v>76</v>
      </c>
      <c r="C72" s="3" t="str">
        <f>IFERROR(VLOOKUP(A72,[1]Sheet2!$B:$C,2,0),0)</f>
        <v>RESTOR RH, TIBIAL INSERT FR, SMALL, 13MM, TRIAL</v>
      </c>
      <c r="D72" s="2" t="s">
        <v>447</v>
      </c>
      <c r="E72">
        <v>4</v>
      </c>
      <c r="F72" s="2" t="s">
        <v>6</v>
      </c>
    </row>
    <row r="73" spans="1:6" ht="25.5" x14ac:dyDescent="0.2">
      <c r="A73" s="4" t="s">
        <v>77</v>
      </c>
      <c r="C73" s="3" t="str">
        <f>IFERROR(VLOOKUP(A73,[1]Sheet2!$B:$C,2,0),0)</f>
        <v>RESTOR RH, TIBIAL INSERT FR, SMALL, 16MM, TRIAL</v>
      </c>
      <c r="D73" s="2" t="s">
        <v>447</v>
      </c>
      <c r="E73">
        <v>4</v>
      </c>
      <c r="F73" s="2" t="s">
        <v>6</v>
      </c>
    </row>
    <row r="74" spans="1:6" x14ac:dyDescent="0.2">
      <c r="A74" s="4" t="s">
        <v>78</v>
      </c>
      <c r="C74" s="3" t="str">
        <f>IFERROR(VLOOKUP(A74,[1]Sheet2!$B:$C,2,0),0)</f>
        <v>RESTOR RH, BUMPER FR, TRIAL</v>
      </c>
      <c r="D74" s="2" t="s">
        <v>447</v>
      </c>
      <c r="E74">
        <v>3</v>
      </c>
      <c r="F74" s="2" t="s">
        <v>6</v>
      </c>
    </row>
    <row r="75" spans="1:6" x14ac:dyDescent="0.2">
      <c r="A75" s="4" t="s">
        <v>79</v>
      </c>
      <c r="C75" s="3" t="str">
        <f>IFERROR(VLOOKUP(A75,[1]Sheet2!$B:$C,2,0),0)</f>
        <v>RESTOR RH, PIVOT PIN FR, TRIAL</v>
      </c>
      <c r="D75" s="2" t="s">
        <v>447</v>
      </c>
      <c r="E75">
        <v>4</v>
      </c>
      <c r="F75" s="2" t="s">
        <v>6</v>
      </c>
    </row>
    <row r="76" spans="1:6" ht="38.25" x14ac:dyDescent="0.2">
      <c r="A76" s="4" t="s">
        <v>80</v>
      </c>
      <c r="C76" s="3" t="str">
        <f>IFERROR(VLOOKUP(A76,[1]Sheet2!$B:$C,2,0),0)</f>
        <v>RESTOR RH, FEMUR FR RIGHT TRIAL AND FEMORAL BUSH FR TRIAL ASSEMBLY CONSISTING OF C1606.0101 &amp; C1606.08</v>
      </c>
      <c r="D76" s="2" t="s">
        <v>447</v>
      </c>
      <c r="E76">
        <v>4</v>
      </c>
      <c r="F76" s="2" t="s">
        <v>6</v>
      </c>
    </row>
    <row r="77" spans="1:6" ht="38.25" x14ac:dyDescent="0.2">
      <c r="A77" s="4" t="s">
        <v>81</v>
      </c>
      <c r="C77" s="3" t="str">
        <f>IFERROR(VLOOKUP(A77,[1]Sheet2!$B:$C,2,0),0)</f>
        <v>RESTOR RH, FEMUR FR LEFT TRIAL AND FEMORAL BUSH FR TRIAL ASSEMBLY CONSISTING OF C1606.0102 &amp; C1606.08</v>
      </c>
      <c r="D77" s="2" t="s">
        <v>447</v>
      </c>
      <c r="E77">
        <v>4</v>
      </c>
      <c r="F77" s="2" t="s">
        <v>6</v>
      </c>
    </row>
    <row r="78" spans="1:6" x14ac:dyDescent="0.2">
      <c r="A78" s="4" t="s">
        <v>82</v>
      </c>
      <c r="C78" s="3" t="str">
        <f>IFERROR(VLOOKUP(A78,[1]Sheet2!$B:$C,2,0),0)</f>
        <v xml:space="preserve">RESTOR HUMERAL HEAD LEFT, TRIAL </v>
      </c>
      <c r="D78" s="2" t="s">
        <v>447</v>
      </c>
      <c r="E78">
        <v>2</v>
      </c>
      <c r="F78" s="2" t="s">
        <v>6</v>
      </c>
    </row>
    <row r="79" spans="1:6" ht="25.5" x14ac:dyDescent="0.2">
      <c r="A79" s="4" t="s">
        <v>83</v>
      </c>
      <c r="C79" s="3" t="str">
        <f>IFERROR(VLOOKUP(A79,[1]Sheet2!$B:$C,2,0),0)</f>
        <v xml:space="preserve">RESTOR RESECTION PIECE, UPPER LIMB, 35MM, TRIAL </v>
      </c>
      <c r="D79" s="2" t="s">
        <v>447</v>
      </c>
      <c r="E79">
        <v>3</v>
      </c>
      <c r="F79" s="2" t="s">
        <v>6</v>
      </c>
    </row>
    <row r="80" spans="1:6" ht="25.5" x14ac:dyDescent="0.2">
      <c r="A80" s="4" t="s">
        <v>84</v>
      </c>
      <c r="C80" s="3" t="str">
        <f>IFERROR(VLOOKUP(A80,[1]Sheet2!$B:$C,2,0),0)</f>
        <v xml:space="preserve">RESTOR RESECTION PIECE, UPPER LIMB, 45MM, TRIAL </v>
      </c>
      <c r="D80" s="2" t="s">
        <v>447</v>
      </c>
      <c r="E80">
        <v>1</v>
      </c>
      <c r="F80" s="2" t="s">
        <v>6</v>
      </c>
    </row>
    <row r="81" spans="1:6" ht="25.5" x14ac:dyDescent="0.2">
      <c r="A81" s="4" t="s">
        <v>85</v>
      </c>
      <c r="C81" s="3" t="str">
        <f>IFERROR(VLOOKUP(A81,[1]Sheet2!$B:$C,2,0),0)</f>
        <v>RESTOR RESECTION PIECE, UPPER LIMB, 55MM, TRIAL</v>
      </c>
      <c r="D81" s="2" t="s">
        <v>447</v>
      </c>
      <c r="E81">
        <v>3</v>
      </c>
      <c r="F81" s="2" t="s">
        <v>6</v>
      </c>
    </row>
    <row r="82" spans="1:6" ht="25.5" x14ac:dyDescent="0.2">
      <c r="A82" s="4" t="s">
        <v>86</v>
      </c>
      <c r="C82" s="3" t="str">
        <f>IFERROR(VLOOKUP(A82,[1]Sheet2!$B:$C,2,0),0)</f>
        <v xml:space="preserve">RESTOR RESECTION PIECE, UPPER LIMB, 65MM, TRIAL </v>
      </c>
      <c r="D82" s="2" t="s">
        <v>447</v>
      </c>
      <c r="E82">
        <v>3</v>
      </c>
      <c r="F82" s="2" t="s">
        <v>6</v>
      </c>
    </row>
    <row r="83" spans="1:6" ht="25.5" x14ac:dyDescent="0.2">
      <c r="A83" s="4" t="s">
        <v>87</v>
      </c>
      <c r="C83" s="3" t="str">
        <f>IFERROR(VLOOKUP(A83,[1]Sheet2!$B:$C,2,0),0)</f>
        <v xml:space="preserve">RESTOR RESECTION PIECE, UPPER LIMB, 75MM, TRIAL </v>
      </c>
      <c r="D83" s="2" t="s">
        <v>447</v>
      </c>
      <c r="E83">
        <v>4</v>
      </c>
      <c r="F83" s="2" t="s">
        <v>6</v>
      </c>
    </row>
    <row r="84" spans="1:6" ht="25.5" x14ac:dyDescent="0.2">
      <c r="A84" s="4" t="s">
        <v>88</v>
      </c>
      <c r="C84" s="3" t="str">
        <f>IFERROR(VLOOKUP(A84,[1]Sheet2!$B:$C,2,0),0)</f>
        <v xml:space="preserve">RESTOR RESECTION PIECE, UPPER LIMB, 85MM, TRIAL </v>
      </c>
      <c r="D84" s="2" t="s">
        <v>447</v>
      </c>
      <c r="E84">
        <v>3</v>
      </c>
      <c r="F84" s="2" t="s">
        <v>6</v>
      </c>
    </row>
    <row r="85" spans="1:6" ht="25.5" x14ac:dyDescent="0.2">
      <c r="A85" s="4" t="s">
        <v>89</v>
      </c>
      <c r="C85" s="3" t="str">
        <f>IFERROR(VLOOKUP(A85,[1]Sheet2!$B:$C,2,0),0)</f>
        <v xml:space="preserve">RESTOR RESECTION PIECE, UPPER LIMB, 105MM, TRIAL </v>
      </c>
      <c r="D85" s="2" t="s">
        <v>447</v>
      </c>
      <c r="E85">
        <v>2</v>
      </c>
      <c r="F85" s="2" t="s">
        <v>6</v>
      </c>
    </row>
    <row r="86" spans="1:6" ht="25.5" x14ac:dyDescent="0.2">
      <c r="A86" s="4" t="s">
        <v>90</v>
      </c>
      <c r="C86" s="3" t="str">
        <f>IFERROR(VLOOKUP(A86,[1]Sheet2!$B:$C,2,0),0)</f>
        <v xml:space="preserve">RESTOR RESECTION PIECE, UPPER LIMB, 125MM, TRIAL </v>
      </c>
      <c r="D86" s="2" t="s">
        <v>447</v>
      </c>
      <c r="E86">
        <v>2</v>
      </c>
      <c r="F86" s="2" t="s">
        <v>6</v>
      </c>
    </row>
    <row r="87" spans="1:6" ht="25.5" x14ac:dyDescent="0.2">
      <c r="A87" s="4" t="s">
        <v>91</v>
      </c>
      <c r="C87" s="3" t="str">
        <f>IFERROR(VLOOKUP(A87,[1]Sheet2!$B:$C,2,0),0)</f>
        <v xml:space="preserve">RESTOR RESECTION PIECE, UPPER LIMB, 145MM, TRIAL  </v>
      </c>
      <c r="D87" s="2" t="s">
        <v>447</v>
      </c>
      <c r="E87">
        <v>3</v>
      </c>
      <c r="F87" s="2" t="s">
        <v>6</v>
      </c>
    </row>
    <row r="88" spans="1:6" ht="25.5" x14ac:dyDescent="0.2">
      <c r="A88" s="4" t="s">
        <v>92</v>
      </c>
      <c r="C88" s="3" t="str">
        <f>IFERROR(VLOOKUP(A88,[1]Sheet2!$B:$C,2,0),0)</f>
        <v xml:space="preserve">RESTOR HUMERAL I.M STEM, DIA 6MM, LENGTH 80MM, TRIAL </v>
      </c>
      <c r="D88" s="2" t="s">
        <v>447</v>
      </c>
      <c r="E88">
        <v>3</v>
      </c>
      <c r="F88" s="2" t="s">
        <v>6</v>
      </c>
    </row>
    <row r="89" spans="1:6" ht="25.5" x14ac:dyDescent="0.2">
      <c r="A89" s="4" t="s">
        <v>93</v>
      </c>
      <c r="C89" s="3" t="str">
        <f>IFERROR(VLOOKUP(A89,[1]Sheet2!$B:$C,2,0),0)</f>
        <v>RESTOR HUMERAL I.M STEM, DIA 6MM, LENGTH 100MM, TRIAL</v>
      </c>
      <c r="D89" s="2" t="s">
        <v>447</v>
      </c>
      <c r="E89">
        <v>3</v>
      </c>
      <c r="F89" s="2" t="s">
        <v>6</v>
      </c>
    </row>
    <row r="90" spans="1:6" ht="25.5" x14ac:dyDescent="0.2">
      <c r="A90" s="4" t="s">
        <v>94</v>
      </c>
      <c r="C90" s="3" t="str">
        <f>IFERROR(VLOOKUP(A90,[1]Sheet2!$B:$C,2,0),0)</f>
        <v>RESTOR HUMERAL I.M STEM, DIA 7MM, LENGTH 80MM, TRIAL</v>
      </c>
      <c r="D90" s="2" t="s">
        <v>447</v>
      </c>
      <c r="E90">
        <v>2</v>
      </c>
      <c r="F90" s="2" t="s">
        <v>6</v>
      </c>
    </row>
    <row r="91" spans="1:6" ht="25.5" x14ac:dyDescent="0.2">
      <c r="A91" s="4" t="s">
        <v>95</v>
      </c>
      <c r="C91" s="3" t="str">
        <f>IFERROR(VLOOKUP(A91,[1]Sheet2!$B:$C,2,0),0)</f>
        <v>RESTOR HUMERAL I.M STEM, DIA 7MM, LENGTH 100MM, TRIAL</v>
      </c>
      <c r="D91" s="2" t="s">
        <v>447</v>
      </c>
      <c r="E91">
        <v>3</v>
      </c>
      <c r="F91" s="2" t="s">
        <v>6</v>
      </c>
    </row>
    <row r="92" spans="1:6" ht="25.5" x14ac:dyDescent="0.2">
      <c r="A92" s="4" t="s">
        <v>96</v>
      </c>
      <c r="C92" s="3" t="str">
        <f>IFERROR(VLOOKUP(A92,[1]Sheet2!$B:$C,2,0),0)</f>
        <v>RESTOR HUMERAL I.M STEM, DIA 8MM, LENGTH 80MM, TRIAL</v>
      </c>
      <c r="D92" s="2" t="s">
        <v>447</v>
      </c>
      <c r="E92">
        <v>5</v>
      </c>
      <c r="F92" s="2" t="s">
        <v>6</v>
      </c>
    </row>
    <row r="93" spans="1:6" ht="25.5" x14ac:dyDescent="0.2">
      <c r="A93" s="4" t="s">
        <v>97</v>
      </c>
      <c r="C93" s="3" t="str">
        <f>IFERROR(VLOOKUP(A93,[1]Sheet2!$B:$C,2,0),0)</f>
        <v xml:space="preserve">RESTOR HUMERAL I.M STEM, DIA 8MM, LENGTH 100MM, TRIAL </v>
      </c>
      <c r="D93" s="2" t="s">
        <v>447</v>
      </c>
      <c r="E93">
        <v>5</v>
      </c>
      <c r="F93" s="2" t="s">
        <v>6</v>
      </c>
    </row>
    <row r="94" spans="1:6" ht="25.5" x14ac:dyDescent="0.2">
      <c r="A94" s="4" t="s">
        <v>98</v>
      </c>
      <c r="C94" s="3" t="str">
        <f>IFERROR(VLOOKUP(A94,[1]Sheet2!$B:$C,2,0),0)</f>
        <v xml:space="preserve">RESTOR DISTAL HUMERUS COMPONENT, RIGHT, TRIAL </v>
      </c>
      <c r="D94" s="2" t="s">
        <v>447</v>
      </c>
      <c r="E94">
        <v>4</v>
      </c>
      <c r="F94" s="2" t="s">
        <v>6</v>
      </c>
    </row>
    <row r="95" spans="1:6" x14ac:dyDescent="0.2">
      <c r="A95" s="4" t="s">
        <v>99</v>
      </c>
      <c r="C95" s="3" t="str">
        <f>IFERROR(VLOOKUP(A95,[1]Sheet2!$B:$C,2,0),0)</f>
        <v xml:space="preserve">RESTOR PIVOT PIN, UPPER LIMB, TRIAL </v>
      </c>
      <c r="D95" s="2" t="s">
        <v>447</v>
      </c>
      <c r="E95">
        <v>5</v>
      </c>
      <c r="F95" s="2" t="s">
        <v>6</v>
      </c>
    </row>
    <row r="96" spans="1:6" ht="25.5" x14ac:dyDescent="0.2">
      <c r="A96" s="4" t="s">
        <v>100</v>
      </c>
      <c r="C96" s="3" t="str">
        <f>IFERROR(VLOOKUP(A96,[1]Sheet2!$B:$C,2,0),0)</f>
        <v xml:space="preserve">RESTOR ULNAR COMPONENT, LEFT, DIA 4MM, TRIAL </v>
      </c>
      <c r="D96" s="2" t="s">
        <v>447</v>
      </c>
      <c r="E96">
        <v>3</v>
      </c>
      <c r="F96" s="2" t="s">
        <v>6</v>
      </c>
    </row>
    <row r="97" spans="1:6" ht="25.5" x14ac:dyDescent="0.2">
      <c r="A97" s="4" t="s">
        <v>101</v>
      </c>
      <c r="C97" s="3" t="str">
        <f>IFERROR(VLOOKUP(A97,[1]Sheet2!$B:$C,2,0),0)</f>
        <v>RESTOR ULNAR COMPONENT, RIGHT, DIA 4MM, TRIAL</v>
      </c>
      <c r="D97" s="2" t="s">
        <v>447</v>
      </c>
      <c r="E97">
        <v>3</v>
      </c>
      <c r="F97" s="2" t="s">
        <v>6</v>
      </c>
    </row>
    <row r="98" spans="1:6" ht="25.5" x14ac:dyDescent="0.2">
      <c r="A98" s="4" t="s">
        <v>102</v>
      </c>
      <c r="C98" s="3" t="str">
        <f>IFERROR(VLOOKUP(A98,[1]Sheet2!$B:$C,2,0),0)</f>
        <v>RESTOR ULNAR COMPONENT, LEFT, DIA 5MM, TRIAL</v>
      </c>
      <c r="D98" s="2" t="s">
        <v>447</v>
      </c>
      <c r="E98">
        <v>2</v>
      </c>
      <c r="F98" s="2" t="s">
        <v>6</v>
      </c>
    </row>
    <row r="99" spans="1:6" ht="25.5" x14ac:dyDescent="0.2">
      <c r="A99" s="4" t="s">
        <v>103</v>
      </c>
      <c r="C99" s="3" t="str">
        <f>IFERROR(VLOOKUP(A99,[1]Sheet2!$B:$C,2,0),0)</f>
        <v xml:space="preserve">RESTOR ULNAR COMPONENT, RIGHT, DIA 5MM, TRIAL </v>
      </c>
      <c r="D99" s="2" t="s">
        <v>447</v>
      </c>
      <c r="E99">
        <v>3</v>
      </c>
      <c r="F99" s="2" t="s">
        <v>6</v>
      </c>
    </row>
    <row r="100" spans="1:6" ht="25.5" x14ac:dyDescent="0.2">
      <c r="A100" s="4" t="s">
        <v>104</v>
      </c>
      <c r="C100" s="3" t="str">
        <f>IFERROR(VLOOKUP(A100,[1]Sheet2!$B:$C,2,0),0)</f>
        <v xml:space="preserve">RESTOR CONNECTING PIECE, UPPER LIMB, TRIAL </v>
      </c>
      <c r="D100" s="2" t="s">
        <v>447</v>
      </c>
      <c r="E100">
        <v>2</v>
      </c>
      <c r="F100" s="2" t="s">
        <v>6</v>
      </c>
    </row>
    <row r="101" spans="1:6" ht="25.5" x14ac:dyDescent="0.2">
      <c r="A101" s="4" t="s">
        <v>105</v>
      </c>
      <c r="C101" s="3" t="str">
        <f>IFERROR(VLOOKUP(A101,[1]Sheet2!$B:$C,2,0),0)</f>
        <v>STEINMAN PIN INTRODUCER (`T` HANDLE WITH STAINLESS STEEL CHUCK), S`RUT</v>
      </c>
      <c r="D101" s="2" t="s">
        <v>447</v>
      </c>
      <c r="E101">
        <v>3</v>
      </c>
      <c r="F101" s="2" t="s">
        <v>6</v>
      </c>
    </row>
    <row r="102" spans="1:6" ht="25.5" x14ac:dyDescent="0.2">
      <c r="A102" s="4" t="s">
        <v>106</v>
      </c>
      <c r="C102" s="3" t="str">
        <f>IFERROR(VLOOKUP(A102,[1]Sheet2!$B:$C,2,0),0)</f>
        <v>OSTEOTOME WITH FIBRE HANDLE, STRAIGHT, 5MM, S`RUT</v>
      </c>
      <c r="D102" s="2" t="s">
        <v>447</v>
      </c>
      <c r="E102">
        <v>1</v>
      </c>
      <c r="F102" s="2" t="s">
        <v>6</v>
      </c>
    </row>
    <row r="103" spans="1:6" ht="25.5" x14ac:dyDescent="0.2">
      <c r="A103" s="4" t="s">
        <v>107</v>
      </c>
      <c r="C103" s="3" t="str">
        <f>IFERROR(VLOOKUP(A103,[1]Sheet2!$B:$C,2,0),0)</f>
        <v>OSTEOTOME WITH FIBRE HANDLE, STRAIGHT, 10MM, S`RUT</v>
      </c>
      <c r="D103" s="2" t="s">
        <v>447</v>
      </c>
      <c r="E103">
        <v>1</v>
      </c>
      <c r="F103" s="2" t="s">
        <v>6</v>
      </c>
    </row>
    <row r="104" spans="1:6" ht="25.5" x14ac:dyDescent="0.2">
      <c r="A104" s="4" t="s">
        <v>108</v>
      </c>
      <c r="C104" s="3" t="str">
        <f>IFERROR(VLOOKUP(A104,[1]Sheet2!$B:$C,2,0),0)</f>
        <v>OSTEOTOME WITH FIBRE HANDLE, CURVED, 10MM, S`RUT</v>
      </c>
      <c r="D104" s="2" t="s">
        <v>447</v>
      </c>
      <c r="E104">
        <v>1</v>
      </c>
      <c r="F104" s="2" t="s">
        <v>6</v>
      </c>
    </row>
    <row r="105" spans="1:6" ht="25.5" x14ac:dyDescent="0.2">
      <c r="A105" s="4" t="s">
        <v>109</v>
      </c>
      <c r="C105" s="3" t="str">
        <f>IFERROR(VLOOKUP(A105,[1]Sheet2!$B:$C,2,0),0)</f>
        <v>OSTEOTOME WITH FIBRE HANDLE, STRAIGHT, 15MM, S`RUT</v>
      </c>
      <c r="D105" s="2" t="s">
        <v>447</v>
      </c>
      <c r="E105">
        <v>1</v>
      </c>
      <c r="F105" s="2" t="s">
        <v>6</v>
      </c>
    </row>
    <row r="106" spans="1:6" ht="25.5" x14ac:dyDescent="0.2">
      <c r="A106" s="4" t="s">
        <v>110</v>
      </c>
      <c r="C106" s="3" t="str">
        <f>IFERROR(VLOOKUP(A106,[1]Sheet2!$B:$C,2,0),0)</f>
        <v>OSTEOTOME WITH FIBRE HANDLE, CURVED, 15MM, S`RUT</v>
      </c>
      <c r="D106" s="2" t="s">
        <v>447</v>
      </c>
      <c r="E106">
        <v>1</v>
      </c>
      <c r="F106" s="2" t="s">
        <v>6</v>
      </c>
    </row>
    <row r="107" spans="1:6" ht="25.5" x14ac:dyDescent="0.2">
      <c r="A107" s="4" t="s">
        <v>111</v>
      </c>
      <c r="C107" s="3" t="str">
        <f>IFERROR(VLOOKUP(A107,[1]Sheet2!$B:$C,2,0),0)</f>
        <v>OSTEOTOME WITH FIBRE HANDLE, STRAIGHT, 20MM, S`RUT</v>
      </c>
      <c r="D107" s="2" t="s">
        <v>447</v>
      </c>
      <c r="E107">
        <v>1</v>
      </c>
      <c r="F107" s="2" t="s">
        <v>6</v>
      </c>
    </row>
    <row r="108" spans="1:6" ht="25.5" x14ac:dyDescent="0.2">
      <c r="A108" s="4" t="s">
        <v>112</v>
      </c>
      <c r="C108" s="3" t="str">
        <f>IFERROR(VLOOKUP(A108,[1]Sheet2!$B:$C,2,0),0)</f>
        <v>MAYO ADSON`S LAMINECTOMY RETRACTOR, S`RUT</v>
      </c>
      <c r="D108" s="2" t="s">
        <v>447</v>
      </c>
      <c r="E108">
        <v>2</v>
      </c>
      <c r="F108" s="2" t="s">
        <v>6</v>
      </c>
    </row>
    <row r="109" spans="1:6" ht="25.5" x14ac:dyDescent="0.2">
      <c r="A109" s="4" t="s">
        <v>113</v>
      </c>
      <c r="C109" s="3" t="str">
        <f>IFERROR(VLOOKUP(A109,[1]Sheet2!$B:$C,2,0),0)</f>
        <v>LAMINECTOMY RETRACTOR WITH FOLLOW UP BLADES, S`RUT</v>
      </c>
      <c r="D109" s="2" t="s">
        <v>447</v>
      </c>
      <c r="E109">
        <v>1</v>
      </c>
      <c r="F109" s="2" t="s">
        <v>6</v>
      </c>
    </row>
    <row r="110" spans="1:6" ht="25.5" x14ac:dyDescent="0.2">
      <c r="A110" s="4" t="s">
        <v>114</v>
      </c>
      <c r="C110" s="3" t="str">
        <f>IFERROR(VLOOKUP(A110,[1]Sheet2!$B:$C,2,0),0)</f>
        <v>N.M. MODEL LAMINECTOMY RETRACTOR, S`RUT</v>
      </c>
      <c r="D110" s="2" t="s">
        <v>447</v>
      </c>
      <c r="E110">
        <v>1</v>
      </c>
      <c r="F110" s="2" t="s">
        <v>6</v>
      </c>
    </row>
    <row r="111" spans="1:6" x14ac:dyDescent="0.2">
      <c r="A111" s="4" t="s">
        <v>115</v>
      </c>
      <c r="C111" s="3" t="str">
        <f>IFERROR(VLOOKUP(A111,[1]Sheet2!$B:$C,2,0),0)</f>
        <v>TISSUE PROTECTOR, ADLER</v>
      </c>
      <c r="D111" s="2" t="s">
        <v>447</v>
      </c>
      <c r="E111">
        <v>1</v>
      </c>
      <c r="F111" s="2" t="s">
        <v>6</v>
      </c>
    </row>
    <row r="112" spans="1:6" ht="25.5" x14ac:dyDescent="0.2">
      <c r="A112" s="4" t="s">
        <v>116</v>
      </c>
      <c r="C112" s="3" t="str">
        <f>IFERROR(VLOOKUP(A112,[1]Sheet2!$B:$C,2,0),0)</f>
        <v>BONE NIBBLER SINGLE ACTION STRAIGHT, S`RUT</v>
      </c>
      <c r="D112" s="2" t="s">
        <v>447</v>
      </c>
      <c r="E112">
        <v>1</v>
      </c>
      <c r="F112" s="2" t="s">
        <v>6</v>
      </c>
    </row>
    <row r="113" spans="1:6" ht="25.5" x14ac:dyDescent="0.2">
      <c r="A113" s="4" t="s">
        <v>117</v>
      </c>
      <c r="C113" s="3" t="str">
        <f>IFERROR(VLOOKUP(A113,[1]Sheet2!$B:$C,2,0),0)</f>
        <v>BONE NIBBLER SINGLE ACTION CURVED, S`RUT</v>
      </c>
      <c r="D113" s="2" t="s">
        <v>447</v>
      </c>
      <c r="E113">
        <v>1</v>
      </c>
      <c r="F113" s="2" t="s">
        <v>6</v>
      </c>
    </row>
    <row r="114" spans="1:6" ht="25.5" x14ac:dyDescent="0.2">
      <c r="A114" s="4" t="s">
        <v>118</v>
      </c>
      <c r="C114" s="3" t="str">
        <f>IFERROR(VLOOKUP(A114,[1]Sheet2!$B:$C,2,0),0)</f>
        <v>NORTHFIELDS RONGEUR HEAVY DOUBLE ACTION, S`RUT</v>
      </c>
      <c r="D114" s="2" t="s">
        <v>447</v>
      </c>
      <c r="E114">
        <v>1</v>
      </c>
      <c r="F114" s="2" t="s">
        <v>6</v>
      </c>
    </row>
    <row r="115" spans="1:6" x14ac:dyDescent="0.2">
      <c r="A115" s="4" t="s">
        <v>119</v>
      </c>
      <c r="C115" s="3" t="str">
        <f>IFERROR(VLOOKUP(A115,[1]Sheet2!$B:$C,2,0),0)</f>
        <v>SARGENT RONGEUR DOUBLE ACTION , S`RUT</v>
      </c>
      <c r="D115" s="2" t="s">
        <v>447</v>
      </c>
      <c r="E115">
        <v>1</v>
      </c>
      <c r="F115" s="2" t="s">
        <v>6</v>
      </c>
    </row>
    <row r="116" spans="1:6" x14ac:dyDescent="0.2">
      <c r="A116" s="4" t="s">
        <v>120</v>
      </c>
      <c r="C116" s="3" t="str">
        <f>IFERROR(VLOOKUP(A116,[1]Sheet2!$B:$C,2,0),0)</f>
        <v>LEKSELL`S RONGEUR DOUBLE ACTION, S`RUT</v>
      </c>
      <c r="D116" s="2" t="s">
        <v>447</v>
      </c>
      <c r="E116">
        <v>1</v>
      </c>
      <c r="F116" s="2" t="s">
        <v>6</v>
      </c>
    </row>
    <row r="117" spans="1:6" x14ac:dyDescent="0.2">
      <c r="A117" s="4" t="s">
        <v>121</v>
      </c>
      <c r="C117" s="3" t="str">
        <f>IFERROR(VLOOKUP(A117,[1]Sheet2!$B:$C,2,0),0)</f>
        <v>GIGLI SAW WIRES , S`RUT</v>
      </c>
      <c r="D117" s="2" t="s">
        <v>447</v>
      </c>
      <c r="E117">
        <v>37</v>
      </c>
      <c r="F117" s="2" t="s">
        <v>6</v>
      </c>
    </row>
    <row r="118" spans="1:6" x14ac:dyDescent="0.2">
      <c r="A118" s="4" t="s">
        <v>122</v>
      </c>
      <c r="C118" s="3" t="str">
        <f>IFERROR(VLOOKUP(A118,[1]Sheet2!$B:$C,2,0),0)</f>
        <v>GIGLI SAW WIRE, ADLER</v>
      </c>
      <c r="D118" s="2" t="s">
        <v>447</v>
      </c>
      <c r="E118">
        <v>25</v>
      </c>
      <c r="F118" s="2" t="s">
        <v>6</v>
      </c>
    </row>
    <row r="119" spans="1:6" x14ac:dyDescent="0.2">
      <c r="A119" s="4" t="s">
        <v>123</v>
      </c>
      <c r="C119" s="3" t="str">
        <f>IFERROR(VLOOKUP(A119,[1]Sheet2!$B:$C,2,0),0)</f>
        <v>ESMARCH RUBBER TOURNIQUET 3" , S`RUT</v>
      </c>
      <c r="D119" s="2" t="s">
        <v>447</v>
      </c>
      <c r="E119">
        <v>1</v>
      </c>
      <c r="F119" s="2" t="s">
        <v>6</v>
      </c>
    </row>
    <row r="120" spans="1:6" x14ac:dyDescent="0.2">
      <c r="A120" s="4" t="s">
        <v>124</v>
      </c>
      <c r="C120" s="3" t="str">
        <f>IFERROR(VLOOKUP(A120,[1]Sheet2!$B:$C,2,0),0)</f>
        <v>ESMARCH RUBBER TOURNIQUET 4" , S`RUT</v>
      </c>
      <c r="D120" s="2" t="s">
        <v>447</v>
      </c>
      <c r="E120">
        <v>1</v>
      </c>
      <c r="F120" s="2" t="s">
        <v>6</v>
      </c>
    </row>
    <row r="121" spans="1:6" x14ac:dyDescent="0.2">
      <c r="A121" s="4" t="s">
        <v>125</v>
      </c>
      <c r="C121" s="3" t="str">
        <f>IFERROR(VLOOKUP(A121,[1]Sheet2!$B:$C,2,0),0)</f>
        <v>ESMARCH RUBBER TOURNIQUET 6" , S`RUT</v>
      </c>
      <c r="D121" s="2" t="s">
        <v>447</v>
      </c>
      <c r="E121">
        <v>1</v>
      </c>
      <c r="F121" s="2" t="s">
        <v>6</v>
      </c>
    </row>
    <row r="122" spans="1:6" x14ac:dyDescent="0.2">
      <c r="A122" s="4" t="s">
        <v>126</v>
      </c>
      <c r="C122" s="3" t="str">
        <f>IFERROR(VLOOKUP(A122,[1]Sheet2!$B:$C,2,0),0)</f>
        <v>PIN CUTTER 18" , S`RUT</v>
      </c>
      <c r="D122" s="2" t="s">
        <v>447</v>
      </c>
      <c r="E122">
        <v>1</v>
      </c>
      <c r="F122" s="2" t="s">
        <v>6</v>
      </c>
    </row>
    <row r="123" spans="1:6" x14ac:dyDescent="0.2">
      <c r="A123" s="4" t="s">
        <v>127</v>
      </c>
      <c r="C123" s="3" t="str">
        <f>IFERROR(VLOOKUP(A123,[1]Sheet2!$B:$C,2,0),0)</f>
        <v>GIGLI SAW HANDLE PAIR , S`RUT</v>
      </c>
      <c r="D123" s="2" t="s">
        <v>447</v>
      </c>
      <c r="E123">
        <v>1</v>
      </c>
      <c r="F123" s="2" t="s">
        <v>6</v>
      </c>
    </row>
    <row r="124" spans="1:6" x14ac:dyDescent="0.2">
      <c r="A124" s="4" t="s">
        <v>128</v>
      </c>
      <c r="C124" s="3" t="str">
        <f>IFERROR(VLOOKUP(A124,[1]Sheet2!$B:$C,2,0),0)</f>
        <v>WIRE PASSER 45MM, ADLER</v>
      </c>
      <c r="D124" s="2" t="s">
        <v>447</v>
      </c>
      <c r="E124">
        <v>1</v>
      </c>
      <c r="F124" s="2" t="s">
        <v>6</v>
      </c>
    </row>
    <row r="125" spans="1:6" x14ac:dyDescent="0.2">
      <c r="A125" s="4" t="s">
        <v>129</v>
      </c>
      <c r="C125" s="3" t="str">
        <f>IFERROR(VLOOKUP(A125,[1]Sheet2!$B:$C,2,0),0)</f>
        <v>WIRE PASSER 70MM, ADLER</v>
      </c>
      <c r="D125" s="2" t="s">
        <v>447</v>
      </c>
      <c r="E125">
        <v>1</v>
      </c>
      <c r="F125" s="2" t="s">
        <v>6</v>
      </c>
    </row>
    <row r="126" spans="1:6" ht="25.5" x14ac:dyDescent="0.2">
      <c r="A126" s="4" t="s">
        <v>130</v>
      </c>
      <c r="C126" s="3" t="str">
        <f>IFERROR(VLOOKUP(A126,[1]Sheet2!$B:$C,2,0),0)</f>
        <v>RESTOR RIGHT ANGLE MEASURING SCALE - TELESCOPIC FOR RESTOR PROSTHESIS</v>
      </c>
      <c r="D126" s="2" t="s">
        <v>447</v>
      </c>
      <c r="E126">
        <v>5</v>
      </c>
      <c r="F126" s="2" t="s">
        <v>6</v>
      </c>
    </row>
    <row r="127" spans="1:6" ht="25.5" x14ac:dyDescent="0.2">
      <c r="A127" s="4" t="s">
        <v>131</v>
      </c>
      <c r="C127" s="3" t="str">
        <f>IFERROR(VLOOKUP(A127,[1]Sheet2!$B:$C,2,0),0)</f>
        <v>JIG FOR PERPENDICULAR RESECTION, RESTOR</v>
      </c>
      <c r="D127" s="2" t="s">
        <v>447</v>
      </c>
      <c r="E127">
        <v>3</v>
      </c>
      <c r="F127" s="2" t="s">
        <v>6</v>
      </c>
    </row>
    <row r="128" spans="1:6" x14ac:dyDescent="0.2">
      <c r="A128" s="4" t="s">
        <v>132</v>
      </c>
      <c r="C128" s="3" t="str">
        <f>IFERROR(VLOOKUP(A128,[1]Sheet2!$B:$C,2,0),0)</f>
        <v xml:space="preserve">PIVOT PIN INSERTER, RESTOR </v>
      </c>
      <c r="D128" s="2" t="s">
        <v>447</v>
      </c>
      <c r="E128">
        <v>5</v>
      </c>
      <c r="F128" s="2" t="s">
        <v>6</v>
      </c>
    </row>
    <row r="129" spans="1:6" x14ac:dyDescent="0.2">
      <c r="A129" s="4" t="s">
        <v>133</v>
      </c>
      <c r="C129" s="3" t="str">
        <f>IFERROR(VLOOKUP(A129,[1]Sheet2!$B:$C,2,0),0)</f>
        <v xml:space="preserve">PIVOT PIN INSERTER, UPPER LIMB, RESTOR </v>
      </c>
      <c r="D129" s="2" t="s">
        <v>447</v>
      </c>
      <c r="E129">
        <v>5</v>
      </c>
      <c r="F129" s="2" t="s">
        <v>6</v>
      </c>
    </row>
    <row r="130" spans="1:6" ht="25.5" x14ac:dyDescent="0.2">
      <c r="A130" s="4" t="s">
        <v>134</v>
      </c>
      <c r="C130" s="3" t="str">
        <f>IFERROR(VLOOKUP(A130,[1]Sheet2!$B:$C,2,0),0)</f>
        <v xml:space="preserve">BASE FOR HUMERAL HEAD ASSEMBLY, RESTOR </v>
      </c>
      <c r="D130" s="2" t="s">
        <v>447</v>
      </c>
      <c r="E130">
        <v>2</v>
      </c>
      <c r="F130" s="2" t="s">
        <v>6</v>
      </c>
    </row>
    <row r="131" spans="1:6" ht="25.5" x14ac:dyDescent="0.2">
      <c r="A131" s="4" t="s">
        <v>135</v>
      </c>
      <c r="C131" s="3" t="str">
        <f>IFERROR(VLOOKUP(A131,[1]Sheet2!$B:$C,2,0),0)</f>
        <v xml:space="preserve">BASE FOR DISTAL HUMERUS COMPONENT ASSEMBLY, RESTOR </v>
      </c>
      <c r="D131" s="2" t="s">
        <v>447</v>
      </c>
      <c r="E131">
        <v>2</v>
      </c>
      <c r="F131" s="2" t="s">
        <v>6</v>
      </c>
    </row>
    <row r="132" spans="1:6" ht="25.5" x14ac:dyDescent="0.2">
      <c r="A132" s="4" t="s">
        <v>136</v>
      </c>
      <c r="C132" s="3" t="str">
        <f>IFERROR(VLOOKUP(A132,[1]Sheet2!$B:$C,2,0),0)</f>
        <v xml:space="preserve">RESECTION COMPONENT PUNCH, UPPER LIMB, RESTOR </v>
      </c>
      <c r="D132" s="2" t="s">
        <v>447</v>
      </c>
      <c r="E132">
        <v>2</v>
      </c>
      <c r="F132" s="2" t="s">
        <v>6</v>
      </c>
    </row>
    <row r="133" spans="1:6" ht="25.5" x14ac:dyDescent="0.2">
      <c r="A133" s="4" t="s">
        <v>137</v>
      </c>
      <c r="C133" s="3" t="str">
        <f>IFERROR(VLOOKUP(A133,[1]Sheet2!$B:$C,2,0),0)</f>
        <v xml:space="preserve">CONNECTING COMPONENT PUNCH, UPPER LIMB, RESTOR </v>
      </c>
      <c r="D133" s="2" t="s">
        <v>447</v>
      </c>
      <c r="E133">
        <v>2</v>
      </c>
      <c r="F133" s="2" t="s">
        <v>6</v>
      </c>
    </row>
    <row r="134" spans="1:6" x14ac:dyDescent="0.2">
      <c r="A134" s="4" t="s">
        <v>138</v>
      </c>
      <c r="C134" s="3" t="str">
        <f>IFERROR(VLOOKUP(A134,[1]Sheet2!$B:$C,2,0),0)</f>
        <v>INTRAMEDULLARY STEM PUNCH, RESTOR</v>
      </c>
      <c r="D134" s="2" t="s">
        <v>447</v>
      </c>
      <c r="E134">
        <v>3</v>
      </c>
      <c r="F134" s="2" t="s">
        <v>6</v>
      </c>
    </row>
    <row r="135" spans="1:6" x14ac:dyDescent="0.2">
      <c r="A135" s="4" t="s">
        <v>139</v>
      </c>
      <c r="C135" s="3" t="str">
        <f>IFERROR(VLOOKUP(A135,[1]Sheet2!$B:$C,2,0),0)</f>
        <v xml:space="preserve">HUMERAL I.M STEM PUNCH, RESTOR </v>
      </c>
      <c r="D135" s="2" t="s">
        <v>447</v>
      </c>
      <c r="E135">
        <v>4</v>
      </c>
      <c r="F135" s="2" t="s">
        <v>6</v>
      </c>
    </row>
    <row r="136" spans="1:6" ht="25.5" x14ac:dyDescent="0.2">
      <c r="A136" s="4" t="s">
        <v>140</v>
      </c>
      <c r="C136" s="3" t="str">
        <f>IFERROR(VLOOKUP(A136,[1]Sheet2!$B:$C,2,0),0)</f>
        <v xml:space="preserve">DISTAL HUMERUS COMPONENT PUNCH, RESTOR </v>
      </c>
      <c r="D136" s="2" t="s">
        <v>447</v>
      </c>
      <c r="E136">
        <v>4</v>
      </c>
      <c r="F136" s="2" t="s">
        <v>6</v>
      </c>
    </row>
    <row r="137" spans="1:6" x14ac:dyDescent="0.2">
      <c r="A137" s="4" t="s">
        <v>141</v>
      </c>
      <c r="C137" s="3" t="str">
        <f>IFERROR(VLOOKUP(A137,[1]Sheet2!$B:$C,2,0),0)</f>
        <v>IMPLANT EXTRACTION ROD, RESTOR</v>
      </c>
      <c r="D137" s="2" t="s">
        <v>447</v>
      </c>
      <c r="E137">
        <v>1</v>
      </c>
      <c r="F137" s="2" t="s">
        <v>6</v>
      </c>
    </row>
    <row r="138" spans="1:6" x14ac:dyDescent="0.2">
      <c r="A138" s="4" t="s">
        <v>142</v>
      </c>
      <c r="C138" s="3" t="str">
        <f>IFERROR(VLOOKUP(A138,[1]Sheet2!$B:$C,2,0),0)</f>
        <v xml:space="preserve">RETAINING RING INSERTER, RESTOR </v>
      </c>
      <c r="D138" s="2" t="s">
        <v>447</v>
      </c>
      <c r="E138">
        <v>5</v>
      </c>
      <c r="F138" s="2" t="s">
        <v>6</v>
      </c>
    </row>
    <row r="139" spans="1:6" ht="25.5" x14ac:dyDescent="0.2">
      <c r="A139" s="4" t="s">
        <v>143</v>
      </c>
      <c r="C139" s="3" t="str">
        <f>IFERROR(VLOOKUP(A139,[1]Sheet2!$B:$C,2,0),0)</f>
        <v>RETAINING RING INSERTER, UPPER LIMB, RESTOR</v>
      </c>
      <c r="D139" s="2" t="s">
        <v>447</v>
      </c>
      <c r="E139">
        <v>5</v>
      </c>
      <c r="F139" s="2" t="s">
        <v>6</v>
      </c>
    </row>
    <row r="140" spans="1:6" ht="25.5" x14ac:dyDescent="0.2">
      <c r="A140" s="4" t="s">
        <v>144</v>
      </c>
      <c r="C140" s="3" t="str">
        <f>IFERROR(VLOOKUP(A140,[1]Sheet2!$B:$C,2,0),0)</f>
        <v xml:space="preserve">CUTTING BLOCK HOLDING PIN EXTRACTOR, RESTOR </v>
      </c>
      <c r="D140" s="2" t="s">
        <v>447</v>
      </c>
      <c r="E140">
        <v>3</v>
      </c>
      <c r="F140" s="2" t="s">
        <v>6</v>
      </c>
    </row>
    <row r="141" spans="1:6" x14ac:dyDescent="0.2">
      <c r="A141" s="4" t="s">
        <v>145</v>
      </c>
      <c r="C141" s="3" t="str">
        <f>IFERROR(VLOOKUP(A141,[1]Sheet2!$B:$C,2,0),0)</f>
        <v>WEDGE FORK, RESTOR</v>
      </c>
      <c r="D141" s="2" t="s">
        <v>447</v>
      </c>
      <c r="E141">
        <v>5</v>
      </c>
      <c r="F141" s="2" t="s">
        <v>6</v>
      </c>
    </row>
    <row r="142" spans="1:6" ht="25.5" x14ac:dyDescent="0.2">
      <c r="A142" s="4" t="s">
        <v>146</v>
      </c>
      <c r="C142" s="3" t="str">
        <f>IFERROR(VLOOKUP(A142,[1]Sheet2!$B:$C,2,0),0)</f>
        <v>RESTOR CONICAL REAMER CENTRALIZER, 9MM</v>
      </c>
      <c r="D142" s="2" t="s">
        <v>447</v>
      </c>
      <c r="E142">
        <v>5</v>
      </c>
      <c r="F142" s="2" t="s">
        <v>6</v>
      </c>
    </row>
    <row r="143" spans="1:6" ht="25.5" x14ac:dyDescent="0.2">
      <c r="A143" s="4" t="s">
        <v>147</v>
      </c>
      <c r="C143" s="3" t="str">
        <f>IFERROR(VLOOKUP(A143,[1]Sheet2!$B:$C,2,0),0)</f>
        <v>RESTOR CONICAL REAMER CENTRALIZER, 11MM</v>
      </c>
      <c r="D143" s="2" t="s">
        <v>447</v>
      </c>
      <c r="E143">
        <v>5</v>
      </c>
      <c r="F143" s="2" t="s">
        <v>6</v>
      </c>
    </row>
    <row r="144" spans="1:6" ht="25.5" x14ac:dyDescent="0.2">
      <c r="A144" s="4" t="s">
        <v>148</v>
      </c>
      <c r="C144" s="3" t="str">
        <f>IFERROR(VLOOKUP(A144,[1]Sheet2!$B:$C,2,0),0)</f>
        <v>RESTOR CONICAL REAMER CENTRALIZER, 10MM</v>
      </c>
      <c r="D144" s="2" t="s">
        <v>447</v>
      </c>
      <c r="E144">
        <v>5</v>
      </c>
      <c r="F144" s="2" t="s">
        <v>6</v>
      </c>
    </row>
    <row r="145" spans="1:6" x14ac:dyDescent="0.2">
      <c r="A145" s="4" t="s">
        <v>149</v>
      </c>
      <c r="C145" s="3" t="str">
        <f>IFERROR(VLOOKUP(A145,[1]Sheet2!$B:$C,2,0),0)</f>
        <v>ULNAR COMPONENT PUNCH, RESTOR</v>
      </c>
      <c r="D145" s="2" t="s">
        <v>447</v>
      </c>
      <c r="E145">
        <v>4</v>
      </c>
      <c r="F145" s="2" t="s">
        <v>6</v>
      </c>
    </row>
    <row r="146" spans="1:6" x14ac:dyDescent="0.2">
      <c r="A146" s="4" t="s">
        <v>150</v>
      </c>
      <c r="C146" s="3" t="str">
        <f>IFERROR(VLOOKUP(A146,[1]Sheet2!$B:$C,2,0),0)</f>
        <v xml:space="preserve">ULNAR COMPONENT HOOK, RESTOR </v>
      </c>
      <c r="D146" s="2" t="s">
        <v>447</v>
      </c>
      <c r="E146">
        <v>5</v>
      </c>
      <c r="F146" s="2" t="s">
        <v>6</v>
      </c>
    </row>
    <row r="147" spans="1:6" x14ac:dyDescent="0.2">
      <c r="A147" s="4" t="s">
        <v>151</v>
      </c>
      <c r="C147" s="3" t="str">
        <f>IFERROR(VLOOKUP(A147,[1]Sheet2!$B:$C,2,0),0)</f>
        <v>SLOTTED HAMMER, SMALL, ADLER</v>
      </c>
      <c r="D147" s="2" t="s">
        <v>447</v>
      </c>
      <c r="E147">
        <v>5</v>
      </c>
      <c r="F147" s="2" t="s">
        <v>6</v>
      </c>
    </row>
    <row r="148" spans="1:6" x14ac:dyDescent="0.2">
      <c r="A148" s="4" t="s">
        <v>152</v>
      </c>
      <c r="C148" s="3" t="str">
        <f>IFERROR(VLOOKUP(A148,[1]Sheet2!$B:$C,2,0),0)</f>
        <v xml:space="preserve">WEDGE FORK, UPPER LIMB, RESTOR </v>
      </c>
      <c r="D148" s="2" t="s">
        <v>447</v>
      </c>
      <c r="E148">
        <v>2</v>
      </c>
      <c r="F148" s="2" t="s">
        <v>6</v>
      </c>
    </row>
    <row r="149" spans="1:6" ht="25.5" x14ac:dyDescent="0.2">
      <c r="A149" s="4" t="s">
        <v>153</v>
      </c>
      <c r="C149" s="3" t="str">
        <f>IFERROR(VLOOKUP(A149,[1]Sheet2!$B:$C,2,0),0)</f>
        <v xml:space="preserve">CONICAL REAMER, MODULAR, UPPER LIMB, RESTOR </v>
      </c>
      <c r="D149" s="2" t="s">
        <v>447</v>
      </c>
      <c r="E149">
        <v>1</v>
      </c>
      <c r="F149" s="2" t="s">
        <v>6</v>
      </c>
    </row>
    <row r="150" spans="1:6" ht="25.5" x14ac:dyDescent="0.2">
      <c r="A150" s="4" t="s">
        <v>154</v>
      </c>
      <c r="C150" s="3" t="str">
        <f>IFERROR(VLOOKUP(A150,[1]Sheet2!$B:$C,2,0),0)</f>
        <v xml:space="preserve">CONICAL REAMER CENTRALIZER, 6MM, UPPER LIMB, RESTOR </v>
      </c>
      <c r="D150" s="2" t="s">
        <v>447</v>
      </c>
      <c r="E150">
        <v>1</v>
      </c>
      <c r="F150" s="2" t="s">
        <v>6</v>
      </c>
    </row>
    <row r="151" spans="1:6" ht="25.5" x14ac:dyDescent="0.2">
      <c r="A151" s="4" t="s">
        <v>155</v>
      </c>
      <c r="C151" s="3" t="str">
        <f>IFERROR(VLOOKUP(A151,[1]Sheet2!$B:$C,2,0),0)</f>
        <v>EXTRAMEDULLARY JIG, RESTOR, CUTTING BLOCK HOLDING PIN, SHORT</v>
      </c>
      <c r="D151" s="2" t="s">
        <v>447</v>
      </c>
      <c r="E151">
        <v>4</v>
      </c>
      <c r="F151" s="2" t="s">
        <v>6</v>
      </c>
    </row>
    <row r="152" spans="1:6" x14ac:dyDescent="0.2">
      <c r="A152" s="4" t="s">
        <v>156</v>
      </c>
      <c r="C152" s="3" t="str">
        <f>IFERROR(VLOOKUP(A152,[1]Sheet2!$B:$C,2,0),0)</f>
        <v>TIBIAL POSITIONING JIG, RESTOR</v>
      </c>
      <c r="D152" s="2" t="s">
        <v>447</v>
      </c>
      <c r="E152">
        <v>5</v>
      </c>
      <c r="F152" s="2" t="s">
        <v>6</v>
      </c>
    </row>
    <row r="153" spans="1:6" x14ac:dyDescent="0.2">
      <c r="A153" s="4" t="s">
        <v>157</v>
      </c>
      <c r="C153" s="3" t="str">
        <f>IFERROR(VLOOKUP(A153,[1]Sheet2!$B:$C,2,0),0)</f>
        <v>RASP FOR TIBIA FR, CEMENTED, RESTOR</v>
      </c>
      <c r="D153" s="2" t="s">
        <v>447</v>
      </c>
      <c r="E153">
        <v>5</v>
      </c>
      <c r="F153" s="2" t="s">
        <v>6</v>
      </c>
    </row>
    <row r="154" spans="1:6" x14ac:dyDescent="0.2">
      <c r="A154" s="4" t="s">
        <v>158</v>
      </c>
      <c r="C154" s="3" t="str">
        <f>IFERROR(VLOOKUP(A154,[1]Sheet2!$B:$C,2,0),0)</f>
        <v>PIVOT PIN ALIGNER, RESTOR</v>
      </c>
      <c r="D154" s="2" t="s">
        <v>447</v>
      </c>
      <c r="E154">
        <v>5</v>
      </c>
      <c r="F154" s="2" t="s">
        <v>6</v>
      </c>
    </row>
    <row r="155" spans="1:6" x14ac:dyDescent="0.2">
      <c r="A155" s="4" t="s">
        <v>159</v>
      </c>
      <c r="C155" s="3" t="str">
        <f>IFERROR(VLOOKUP(A155,[1]Sheet2!$B:$C,2,0),0)</f>
        <v>BASE FOR FEMUR FR ASSEMBLY, RESTOR</v>
      </c>
      <c r="D155" s="2" t="s">
        <v>447</v>
      </c>
      <c r="E155">
        <v>5</v>
      </c>
      <c r="F155" s="2" t="s">
        <v>6</v>
      </c>
    </row>
    <row r="156" spans="1:6" x14ac:dyDescent="0.2">
      <c r="A156" s="4" t="s">
        <v>160</v>
      </c>
      <c r="C156" s="3" t="str">
        <f>IFERROR(VLOOKUP(A156,[1]Sheet2!$B:$C,2,0),0)</f>
        <v xml:space="preserve">EXTRACTOR HOOK ASSEMBLY, RESTOR </v>
      </c>
      <c r="D156" s="2" t="s">
        <v>447</v>
      </c>
      <c r="E156">
        <v>5</v>
      </c>
      <c r="F156" s="2" t="s">
        <v>6</v>
      </c>
    </row>
    <row r="157" spans="1:6" x14ac:dyDescent="0.2">
      <c r="A157" s="4" t="s">
        <v>161</v>
      </c>
      <c r="C157" s="3" t="str">
        <f>IFERROR(VLOOKUP(A157,[1]Sheet2!$B:$C,2,0),0)</f>
        <v>CURVED CHISEL, 10MM, RESTOR</v>
      </c>
      <c r="D157" s="2" t="s">
        <v>447</v>
      </c>
      <c r="E157">
        <v>4</v>
      </c>
      <c r="F157" s="2" t="s">
        <v>6</v>
      </c>
    </row>
    <row r="158" spans="1:6" x14ac:dyDescent="0.2">
      <c r="A158" s="4" t="s">
        <v>162</v>
      </c>
      <c r="C158" s="3" t="str">
        <f>IFERROR(VLOOKUP(A158,[1]Sheet2!$B:$C,2,0),0)</f>
        <v xml:space="preserve">STRAIGHT CHISEL, 25MM, RESTOR </v>
      </c>
      <c r="D158" s="2" t="s">
        <v>447</v>
      </c>
      <c r="E158">
        <v>1</v>
      </c>
      <c r="F158" s="2" t="s">
        <v>6</v>
      </c>
    </row>
    <row r="159" spans="1:6" x14ac:dyDescent="0.2">
      <c r="A159" s="4" t="s">
        <v>163</v>
      </c>
      <c r="C159" s="3" t="str">
        <f>IFERROR(VLOOKUP(A159,[1]Sheet2!$B:$C,2,0),0)</f>
        <v xml:space="preserve">PIVOT PIN DRILL GUIDE, RESTOR </v>
      </c>
      <c r="D159" s="2" t="s">
        <v>447</v>
      </c>
      <c r="E159">
        <v>4</v>
      </c>
      <c r="F159" s="2" t="s">
        <v>6</v>
      </c>
    </row>
    <row r="160" spans="1:6" x14ac:dyDescent="0.2">
      <c r="A160" s="4" t="s">
        <v>164</v>
      </c>
      <c r="C160" s="3" t="str">
        <f>IFERROR(VLOOKUP(A160,[1]Sheet2!$B:$C,2,0),0)</f>
        <v>DRILL SLEEVE DIA 5.5MM, RESTOR</v>
      </c>
      <c r="D160" s="2" t="s">
        <v>447</v>
      </c>
      <c r="E160">
        <v>5</v>
      </c>
      <c r="F160" s="2" t="s">
        <v>6</v>
      </c>
    </row>
    <row r="161" spans="1:6" x14ac:dyDescent="0.2">
      <c r="A161" s="4" t="s">
        <v>165</v>
      </c>
      <c r="C161" s="3" t="str">
        <f>IFERROR(VLOOKUP(A161,[1]Sheet2!$B:$C,2,0),0)</f>
        <v xml:space="preserve">DRILL SLEEVE DIA 13MM, RESTOR </v>
      </c>
      <c r="D161" s="2" t="s">
        <v>447</v>
      </c>
      <c r="E161">
        <v>5</v>
      </c>
      <c r="F161" s="2" t="s">
        <v>6</v>
      </c>
    </row>
    <row r="162" spans="1:6" x14ac:dyDescent="0.2">
      <c r="A162" s="4" t="s">
        <v>166</v>
      </c>
      <c r="C162" s="3" t="str">
        <f>IFERROR(VLOOKUP(A162,[1]Sheet2!$B:$C,2,0),0)</f>
        <v xml:space="preserve">CUTTER FOR PIVOT PIN, RESTOR </v>
      </c>
      <c r="D162" s="2" t="s">
        <v>447</v>
      </c>
      <c r="E162">
        <v>5</v>
      </c>
      <c r="F162" s="2" t="s">
        <v>6</v>
      </c>
    </row>
    <row r="163" spans="1:6" ht="25.5" x14ac:dyDescent="0.2">
      <c r="A163" s="4" t="s">
        <v>167</v>
      </c>
      <c r="C163" s="3" t="str">
        <f>IFERROR(VLOOKUP(A163,[1]Sheet2!$B:$C,2,0),0)</f>
        <v xml:space="preserve">NOTCH CUTTER/RASP CEMENTED, RIGHT, RESTOR </v>
      </c>
      <c r="D163" s="2" t="s">
        <v>447</v>
      </c>
      <c r="E163">
        <v>5</v>
      </c>
      <c r="F163" s="2" t="s">
        <v>6</v>
      </c>
    </row>
    <row r="164" spans="1:6" ht="25.5" x14ac:dyDescent="0.2">
      <c r="A164" s="4" t="s">
        <v>168</v>
      </c>
      <c r="C164" s="3" t="str">
        <f>IFERROR(VLOOKUP(A164,[1]Sheet2!$B:$C,2,0),0)</f>
        <v>NOTCH CUTTER/RASP CEMENTED, LEFT, RESTOR</v>
      </c>
      <c r="D164" s="2" t="s">
        <v>447</v>
      </c>
      <c r="E164">
        <v>5</v>
      </c>
      <c r="F164" s="2" t="s">
        <v>6</v>
      </c>
    </row>
    <row r="165" spans="1:6" x14ac:dyDescent="0.2">
      <c r="A165" s="4" t="s">
        <v>169</v>
      </c>
      <c r="C165" s="3" t="str">
        <f>IFERROR(VLOOKUP(A165,[1]Sheet2!$B:$C,2,0),0)</f>
        <v xml:space="preserve">BASE FOR TIBIA TR ASSEMBLY, RESTOR </v>
      </c>
      <c r="D165" s="2" t="s">
        <v>447</v>
      </c>
      <c r="E165">
        <v>5</v>
      </c>
      <c r="F165" s="2" t="s">
        <v>6</v>
      </c>
    </row>
    <row r="166" spans="1:6" x14ac:dyDescent="0.2">
      <c r="A166" s="4" t="s">
        <v>170</v>
      </c>
      <c r="C166" s="3" t="str">
        <f>IFERROR(VLOOKUP(A166,[1]Sheet2!$B:$C,2,0),0)</f>
        <v xml:space="preserve">ARTICULATION ALIGNER, RESTOR </v>
      </c>
      <c r="D166" s="2" t="s">
        <v>447</v>
      </c>
      <c r="E166">
        <v>4</v>
      </c>
      <c r="F166" s="2" t="s">
        <v>6</v>
      </c>
    </row>
    <row r="167" spans="1:6" x14ac:dyDescent="0.2">
      <c r="A167" s="4" t="s">
        <v>171</v>
      </c>
      <c r="C167" s="3" t="str">
        <f>IFERROR(VLOOKUP(A167,[1]Sheet2!$B:$C,2,0),0)</f>
        <v>SLOTTED HAMMER, RESTOR</v>
      </c>
      <c r="D167" s="2" t="s">
        <v>447</v>
      </c>
      <c r="E167">
        <v>4</v>
      </c>
      <c r="F167" s="2" t="s">
        <v>6</v>
      </c>
    </row>
    <row r="168" spans="1:6" x14ac:dyDescent="0.2">
      <c r="A168" s="4" t="s">
        <v>172</v>
      </c>
      <c r="C168" s="3" t="str">
        <f>IFERROR(VLOOKUP(A168,[1]Sheet2!$B:$C,2,0),0)</f>
        <v xml:space="preserve">HAMMER WITH FIBRE HANDLE, RESTOR </v>
      </c>
      <c r="D168" s="2" t="s">
        <v>447</v>
      </c>
      <c r="E168">
        <v>2</v>
      </c>
      <c r="F168" s="2" t="s">
        <v>6</v>
      </c>
    </row>
    <row r="169" spans="1:6" ht="25.5" x14ac:dyDescent="0.2">
      <c r="A169" s="4" t="s">
        <v>173</v>
      </c>
      <c r="C169" s="3" t="str">
        <f>IFERROR(VLOOKUP(A169,[1]Sheet2!$B:$C,2,0),0)</f>
        <v>BASE FOR TROCHANTERIC COMPONENT ASSEMBLY, RESTOR</v>
      </c>
      <c r="D169" s="2" t="s">
        <v>447</v>
      </c>
      <c r="E169">
        <v>5</v>
      </c>
      <c r="F169" s="2" t="s">
        <v>6</v>
      </c>
    </row>
    <row r="170" spans="1:6" x14ac:dyDescent="0.2">
      <c r="A170" s="4" t="s">
        <v>174</v>
      </c>
      <c r="C170" s="3" t="str">
        <f>IFERROR(VLOOKUP(A170,[1]Sheet2!$B:$C,2,0),0)</f>
        <v xml:space="preserve">ULNAR RASP, LEFT, RESTOR </v>
      </c>
      <c r="D170" s="2" t="s">
        <v>447</v>
      </c>
      <c r="E170">
        <v>2</v>
      </c>
      <c r="F170" s="2" t="s">
        <v>6</v>
      </c>
    </row>
    <row r="171" spans="1:6" x14ac:dyDescent="0.2">
      <c r="A171" s="4" t="s">
        <v>175</v>
      </c>
      <c r="C171" s="3" t="str">
        <f>IFERROR(VLOOKUP(A171,[1]Sheet2!$B:$C,2,0),0)</f>
        <v xml:space="preserve">IM STEM EXTRACTOR, UPPER LIMB, RESTOR </v>
      </c>
      <c r="D171" s="2" t="s">
        <v>447</v>
      </c>
      <c r="E171">
        <v>2</v>
      </c>
      <c r="F171" s="2" t="s">
        <v>6</v>
      </c>
    </row>
    <row r="172" spans="1:6" x14ac:dyDescent="0.2">
      <c r="A172" s="4" t="s">
        <v>176</v>
      </c>
      <c r="C172" s="3" t="str">
        <f>IFERROR(VLOOKUP(A172,[1]Sheet2!$B:$C,2,0),0)</f>
        <v>PUNCH FOR RESECTION COUPLER, RESTOR</v>
      </c>
      <c r="D172" s="2" t="s">
        <v>447</v>
      </c>
      <c r="E172">
        <v>4</v>
      </c>
      <c r="F172" s="2" t="s">
        <v>6</v>
      </c>
    </row>
    <row r="173" spans="1:6" x14ac:dyDescent="0.2">
      <c r="A173" s="4" t="s">
        <v>177</v>
      </c>
      <c r="C173" s="3" t="str">
        <f>IFERROR(VLOOKUP(A173,[1]Sheet2!$B:$C,2,0),0)</f>
        <v>EXTRAMEDULLARY JIG, RESTOR</v>
      </c>
      <c r="D173" s="2" t="s">
        <v>447</v>
      </c>
      <c r="E173">
        <v>2</v>
      </c>
      <c r="F173" s="2" t="s">
        <v>6</v>
      </c>
    </row>
    <row r="174" spans="1:6" ht="38.25" x14ac:dyDescent="0.2">
      <c r="A174" s="4" t="s">
        <v>178</v>
      </c>
      <c r="C174" s="3" t="str">
        <f>IFERROR(VLOOKUP(A174,[1]Sheet2!$B:$C,2,0),0)</f>
        <v>EXTRAMEDULLARY CUM INTRAMEDULLARY JIG, RESTOR, ANKLE CLAMP</v>
      </c>
      <c r="D174" s="2" t="s">
        <v>447</v>
      </c>
      <c r="E174">
        <v>4</v>
      </c>
      <c r="F174" s="2" t="s">
        <v>6</v>
      </c>
    </row>
    <row r="175" spans="1:6" ht="25.5" x14ac:dyDescent="0.2">
      <c r="A175" s="4" t="s">
        <v>179</v>
      </c>
      <c r="C175" s="3" t="str">
        <f>IFERROR(VLOOKUP(A175,[1]Sheet2!$B:$C,2,0),0)</f>
        <v>TIBIAL POSITIONING GUIDE BLOCK SIZE STD, RESTOR RH</v>
      </c>
      <c r="D175" s="2" t="s">
        <v>447</v>
      </c>
      <c r="E175">
        <v>5</v>
      </c>
      <c r="F175" s="2" t="s">
        <v>6</v>
      </c>
    </row>
    <row r="176" spans="1:6" ht="25.5" x14ac:dyDescent="0.2">
      <c r="A176" s="4" t="s">
        <v>180</v>
      </c>
      <c r="C176" s="3" t="str">
        <f>IFERROR(VLOOKUP(A176,[1]Sheet2!$B:$C,2,0),0)</f>
        <v>TIBIAL POSITIONING GUIDE BLOCK SIZE SMALL, RESTOR RH</v>
      </c>
      <c r="D176" s="2" t="s">
        <v>447</v>
      </c>
      <c r="E176">
        <v>5</v>
      </c>
      <c r="F176" s="2" t="s">
        <v>6</v>
      </c>
    </row>
    <row r="177" spans="1:6" x14ac:dyDescent="0.2">
      <c r="A177" s="4" t="s">
        <v>181</v>
      </c>
      <c r="C177" s="3" t="str">
        <f>IFERROR(VLOOKUP(A177,[1]Sheet2!$B:$C,2,0),0)</f>
        <v>DRILL SLEEVE 22/7, RESTOR RH</v>
      </c>
      <c r="D177" s="2" t="s">
        <v>447</v>
      </c>
      <c r="E177">
        <v>4</v>
      </c>
      <c r="F177" s="2" t="s">
        <v>6</v>
      </c>
    </row>
    <row r="178" spans="1:6" x14ac:dyDescent="0.2">
      <c r="A178" s="4" t="s">
        <v>182</v>
      </c>
      <c r="C178" s="3" t="str">
        <f>IFERROR(VLOOKUP(A178,[1]Sheet2!$B:$C,2,0),0)</f>
        <v>DRILL BIT 7.0MM</v>
      </c>
      <c r="D178" s="2" t="s">
        <v>447</v>
      </c>
      <c r="E178">
        <v>4</v>
      </c>
      <c r="F178" s="2" t="s">
        <v>6</v>
      </c>
    </row>
    <row r="179" spans="1:6" x14ac:dyDescent="0.2">
      <c r="A179" s="4" t="s">
        <v>183</v>
      </c>
      <c r="C179" s="3" t="str">
        <f>IFERROR(VLOOKUP(A179,[1]Sheet2!$B:$C,2,0),0)</f>
        <v>TIBIAL KEEL BROACH, SIZE STD, RESTOR RH</v>
      </c>
      <c r="D179" s="2" t="s">
        <v>447</v>
      </c>
      <c r="E179">
        <v>4</v>
      </c>
      <c r="F179" s="2" t="s">
        <v>6</v>
      </c>
    </row>
    <row r="180" spans="1:6" ht="25.5" x14ac:dyDescent="0.2">
      <c r="A180" s="4" t="s">
        <v>184</v>
      </c>
      <c r="C180" s="3" t="str">
        <f>IFERROR(VLOOKUP(A180,[1]Sheet2!$B:$C,2,0),0)</f>
        <v>TIBIAL KEEL BROACH, SIZE SMALL, RESTOR RH</v>
      </c>
      <c r="D180" s="2" t="s">
        <v>447</v>
      </c>
      <c r="E180">
        <v>4</v>
      </c>
      <c r="F180" s="2" t="s">
        <v>6</v>
      </c>
    </row>
    <row r="181" spans="1:6" ht="25.5" x14ac:dyDescent="0.2">
      <c r="A181" s="4" t="s">
        <v>185</v>
      </c>
      <c r="C181" s="3" t="str">
        <f>IFERROR(VLOOKUP(A181,[1]Sheet2!$B:$C,2,0),0)</f>
        <v>TIBIAL KEEL BROACH, IMPACTION SHAFT, RESTOR RH</v>
      </c>
      <c r="D181" s="2" t="s">
        <v>447</v>
      </c>
      <c r="E181">
        <v>3</v>
      </c>
      <c r="F181" s="2" t="s">
        <v>6</v>
      </c>
    </row>
    <row r="182" spans="1:6" x14ac:dyDescent="0.2">
      <c r="A182" s="4" t="s">
        <v>186</v>
      </c>
      <c r="C182" s="3" t="str">
        <f>IFERROR(VLOOKUP(A182,[1]Sheet2!$B:$C,2,0),0)</f>
        <v>SLAP HAMMER</v>
      </c>
      <c r="D182" s="2" t="s">
        <v>447</v>
      </c>
      <c r="E182">
        <v>3</v>
      </c>
      <c r="F182" s="2" t="s">
        <v>6</v>
      </c>
    </row>
    <row r="183" spans="1:6" ht="25.5" x14ac:dyDescent="0.2">
      <c r="A183" s="4" t="s">
        <v>187</v>
      </c>
      <c r="C183" s="3" t="str">
        <f>IFERROR(VLOOKUP(A183,[1]Sheet2!$B:$C,2,0),0)</f>
        <v>TIBIAL POSITIONING GUIDE BLOCK PIN PUNCH</v>
      </c>
      <c r="D183" s="2" t="s">
        <v>447</v>
      </c>
      <c r="E183">
        <v>4</v>
      </c>
      <c r="F183" s="2" t="s">
        <v>6</v>
      </c>
    </row>
    <row r="184" spans="1:6" ht="25.5" x14ac:dyDescent="0.2">
      <c r="A184" s="4" t="s">
        <v>188</v>
      </c>
      <c r="C184" s="3" t="str">
        <f>IFERROR(VLOOKUP(A184,[1]Sheet2!$B:$C,2,0),0)</f>
        <v xml:space="preserve">BASE FOR FEMORAL COMPONENT ASSEMBLY </v>
      </c>
      <c r="D184" s="2" t="s">
        <v>447</v>
      </c>
      <c r="E184">
        <v>4</v>
      </c>
      <c r="F184" s="2" t="s">
        <v>6</v>
      </c>
    </row>
    <row r="185" spans="1:6" x14ac:dyDescent="0.2">
      <c r="A185" s="4" t="s">
        <v>189</v>
      </c>
      <c r="C185" s="3" t="str">
        <f>IFERROR(VLOOKUP(A185,[1]Sheet2!$B:$C,2,0),0)</f>
        <v>PIVOT PIN ALIGNER, RESTOR RH</v>
      </c>
      <c r="D185" s="2" t="s">
        <v>447</v>
      </c>
      <c r="E185">
        <v>3</v>
      </c>
      <c r="F185" s="2" t="s">
        <v>6</v>
      </c>
    </row>
    <row r="186" spans="1:6" x14ac:dyDescent="0.2">
      <c r="A186" s="4" t="s">
        <v>190</v>
      </c>
      <c r="C186" s="3" t="str">
        <f>IFERROR(VLOOKUP(A186,[1]Sheet2!$B:$C,2,0),0)</f>
        <v>PIVOT PIN INSERTER, RESTOR RH</v>
      </c>
      <c r="D186" s="2" t="s">
        <v>447</v>
      </c>
      <c r="E186">
        <v>4</v>
      </c>
      <c r="F186" s="2" t="s">
        <v>6</v>
      </c>
    </row>
    <row r="187" spans="1:6" ht="25.5" x14ac:dyDescent="0.2">
      <c r="A187" s="4" t="s">
        <v>191</v>
      </c>
      <c r="C187" s="3" t="str">
        <f>IFERROR(VLOOKUP(A187,[1]Sheet2!$B:$C,2,0),0)</f>
        <v>TIBIAL KEEL BASEPLATE EXTRACTOR, RESTOR RH</v>
      </c>
      <c r="D187" s="2" t="s">
        <v>447</v>
      </c>
      <c r="E187">
        <v>4</v>
      </c>
      <c r="F187" s="2" t="s">
        <v>6</v>
      </c>
    </row>
    <row r="188" spans="1:6" x14ac:dyDescent="0.2">
      <c r="A188" s="4" t="s">
        <v>192</v>
      </c>
      <c r="C188" s="3" t="str">
        <f>IFERROR(VLOOKUP(A188,[1]Sheet2!$B:$C,2,0),0)</f>
        <v>RH STEM TAPER REAMER</v>
      </c>
      <c r="D188" s="2" t="s">
        <v>447</v>
      </c>
      <c r="E188">
        <v>4</v>
      </c>
      <c r="F188" s="2" t="s">
        <v>6</v>
      </c>
    </row>
    <row r="189" spans="1:6" ht="25.5" x14ac:dyDescent="0.2">
      <c r="A189" s="4" t="s">
        <v>193</v>
      </c>
      <c r="C189" s="3" t="str">
        <f>IFERROR(VLOOKUP(A189,[1]Sheet2!$B:$C,2,0),0)</f>
        <v>ADLER MODULAR QUICK CONNECTION HANDLE</v>
      </c>
      <c r="D189" s="2" t="s">
        <v>447</v>
      </c>
      <c r="E189">
        <v>4</v>
      </c>
      <c r="F189" s="2" t="s">
        <v>6</v>
      </c>
    </row>
    <row r="190" spans="1:6" x14ac:dyDescent="0.2">
      <c r="A190" s="4" t="s">
        <v>194</v>
      </c>
      <c r="C190" s="3" t="str">
        <f>IFERROR(VLOOKUP(A190,[1]Sheet2!$B:$C,2,0),0)</f>
        <v>MODULAR PUNCH FOR FEMUR FR, RESTOR</v>
      </c>
      <c r="D190" s="2" t="s">
        <v>447</v>
      </c>
      <c r="E190">
        <v>4</v>
      </c>
      <c r="F190" s="2" t="s">
        <v>6</v>
      </c>
    </row>
    <row r="191" spans="1:6" ht="25.5" x14ac:dyDescent="0.2">
      <c r="A191" s="4" t="s">
        <v>195</v>
      </c>
      <c r="C191" s="3" t="str">
        <f>IFERROR(VLOOKUP(A191,[1]Sheet2!$B:$C,2,0),0)</f>
        <v>MODULAR PUNCH FOR FEMORAL COMPONENT, RESTOR RH</v>
      </c>
      <c r="D191" s="2" t="s">
        <v>447</v>
      </c>
      <c r="E191">
        <v>4</v>
      </c>
      <c r="F191" s="2" t="s">
        <v>6</v>
      </c>
    </row>
    <row r="192" spans="1:6" ht="25.5" x14ac:dyDescent="0.2">
      <c r="A192" s="4" t="s">
        <v>196</v>
      </c>
      <c r="C192" s="3" t="str">
        <f>IFERROR(VLOOKUP(A192,[1]Sheet2!$B:$C,2,0),0)</f>
        <v>MODULAR PUNCH FOR TIBIAL KEEL BASEPLATE, RESTOR RH</v>
      </c>
      <c r="D192" s="2" t="s">
        <v>447</v>
      </c>
      <c r="E192">
        <v>4</v>
      </c>
      <c r="F192" s="2" t="s">
        <v>6</v>
      </c>
    </row>
    <row r="193" spans="1:6" ht="25.5" x14ac:dyDescent="0.2">
      <c r="A193" s="4" t="s">
        <v>197</v>
      </c>
      <c r="C193" s="3" t="str">
        <f>IFERROR(VLOOKUP(A193,[1]Sheet2!$B:$C,2,0),0)</f>
        <v>MODULAR PUNCH FOR TIBIAL INSERT, RESTOR RH</v>
      </c>
      <c r="D193" s="2" t="s">
        <v>447</v>
      </c>
      <c r="E193">
        <v>4</v>
      </c>
      <c r="F193" s="2" t="s">
        <v>6</v>
      </c>
    </row>
    <row r="194" spans="1:6" x14ac:dyDescent="0.2">
      <c r="A194" s="4" t="s">
        <v>198</v>
      </c>
      <c r="C194" s="3" t="str">
        <f>IFERROR(VLOOKUP(A194,[1]Sheet2!$B:$C,2,0),0)</f>
        <v>MODULAR PUNCH FOR BUMPER, RESTOR RH</v>
      </c>
      <c r="D194" s="2" t="s">
        <v>447</v>
      </c>
      <c r="E194">
        <v>3</v>
      </c>
      <c r="F194" s="2" t="s">
        <v>6</v>
      </c>
    </row>
    <row r="195" spans="1:6" ht="25.5" x14ac:dyDescent="0.2">
      <c r="A195" s="4" t="s">
        <v>199</v>
      </c>
      <c r="C195" s="3" t="str">
        <f>IFERROR(VLOOKUP(A195,[1]Sheet2!$B:$C,2,0),0)</f>
        <v>MODULAR PUNCH FOR FEMUR TR, RESTOR MP</v>
      </c>
      <c r="D195" s="2" t="s">
        <v>447</v>
      </c>
      <c r="E195">
        <v>4</v>
      </c>
      <c r="F195" s="2" t="s">
        <v>6</v>
      </c>
    </row>
    <row r="196" spans="1:6" x14ac:dyDescent="0.2">
      <c r="A196" s="4" t="s">
        <v>200</v>
      </c>
      <c r="C196" s="3" t="str">
        <f>IFERROR(VLOOKUP(A196,[1]Sheet2!$B:$C,2,0),0)</f>
        <v>MODULAR TIBIAL PUNCH, RESTOR</v>
      </c>
      <c r="D196" s="2" t="s">
        <v>447</v>
      </c>
      <c r="E196">
        <v>4</v>
      </c>
      <c r="F196" s="2" t="s">
        <v>6</v>
      </c>
    </row>
    <row r="197" spans="1:6" ht="25.5" x14ac:dyDescent="0.2">
      <c r="A197" s="4" t="s">
        <v>201</v>
      </c>
      <c r="C197" s="3" t="str">
        <f>IFERROR(VLOOKUP(A197,[1]Sheet2!$B:$C,2,0),0)</f>
        <v>MODULAR RESECTION COMPONENT PUNCH, RESTOR</v>
      </c>
      <c r="D197" s="2" t="s">
        <v>447</v>
      </c>
      <c r="E197">
        <v>3</v>
      </c>
      <c r="F197" s="2" t="s">
        <v>6</v>
      </c>
    </row>
    <row r="198" spans="1:6" ht="25.5" x14ac:dyDescent="0.2">
      <c r="A198" s="4" t="s">
        <v>202</v>
      </c>
      <c r="C198" s="3" t="str">
        <f>IFERROR(VLOOKUP(A198,[1]Sheet2!$B:$C,2,0),0)</f>
        <v>TIBIAL ALIGNMENT ROD AND EXTENSION SLEEVE ASSEMBLY</v>
      </c>
      <c r="D198" s="2" t="s">
        <v>447</v>
      </c>
      <c r="E198">
        <v>4</v>
      </c>
      <c r="F198" s="2" t="s">
        <v>6</v>
      </c>
    </row>
    <row r="199" spans="1:6" x14ac:dyDescent="0.2">
      <c r="A199" s="4" t="s">
        <v>203</v>
      </c>
      <c r="C199" s="3" t="str">
        <f>IFERROR(VLOOKUP(A199,[1]Sheet2!$B:$C,2,0),0)</f>
        <v>ANGEL WING</v>
      </c>
      <c r="D199" s="2" t="s">
        <v>447</v>
      </c>
      <c r="E199">
        <v>4</v>
      </c>
      <c r="F199" s="2" t="s">
        <v>6</v>
      </c>
    </row>
    <row r="200" spans="1:6" ht="25.5" x14ac:dyDescent="0.2">
      <c r="A200" s="4" t="s">
        <v>204</v>
      </c>
      <c r="C200" s="3" t="str">
        <f>IFERROR(VLOOKUP(A200,[1]Sheet2!$B:$C,2,0),0)</f>
        <v>TIBIAL POSITIONING GUIDE BLOCK HOLDING PIN</v>
      </c>
      <c r="D200" s="2" t="s">
        <v>447</v>
      </c>
      <c r="E200">
        <v>4</v>
      </c>
      <c r="F200" s="2" t="s">
        <v>6</v>
      </c>
    </row>
    <row r="201" spans="1:6" ht="25.5" x14ac:dyDescent="0.2">
      <c r="A201" s="4" t="s">
        <v>205</v>
      </c>
      <c r="C201" s="3" t="str">
        <f>IFERROR(VLOOKUP(A201,[1]Sheet2!$B:$C,2,0),0)</f>
        <v>ALUMINIUM CASE 2-PART WITH LID FOR E0101, E0301 &amp; E0201, ADLER</v>
      </c>
      <c r="D201" s="2" t="s">
        <v>447</v>
      </c>
      <c r="E201">
        <v>5</v>
      </c>
      <c r="F201" s="2" t="s">
        <v>6</v>
      </c>
    </row>
    <row r="202" spans="1:6" ht="25.5" x14ac:dyDescent="0.2">
      <c r="A202" s="4" t="s">
        <v>206</v>
      </c>
      <c r="C202" s="3" t="str">
        <f>IFERROR(VLOOKUP(A202,[1]Sheet2!$B:$C,2,0),0)</f>
        <v>ALUMINIUM CASE 2-PART WITH LID FOR E0201.04, ADLER</v>
      </c>
      <c r="D202" s="2" t="s">
        <v>447</v>
      </c>
      <c r="E202">
        <v>9</v>
      </c>
      <c r="F202" s="2" t="s">
        <v>6</v>
      </c>
    </row>
    <row r="203" spans="1:6" ht="25.5" x14ac:dyDescent="0.2">
      <c r="A203" s="4" t="s">
        <v>207</v>
      </c>
      <c r="C203" s="3" t="str">
        <f>IFERROR(VLOOKUP(A203,[1]Sheet2!$B:$C,2,0),0)</f>
        <v>ALUMINIUM CASE 2-PART WITH LID FOR E0201.05, ADLER</v>
      </c>
      <c r="D203" s="2" t="s">
        <v>447</v>
      </c>
      <c r="E203">
        <v>4</v>
      </c>
      <c r="F203" s="2" t="s">
        <v>6</v>
      </c>
    </row>
    <row r="204" spans="1:6" ht="51" x14ac:dyDescent="0.2">
      <c r="A204" s="4" t="s">
        <v>208</v>
      </c>
      <c r="C204" s="3" t="str">
        <f>IFERROR(VLOOKUP(A204,[1]Sheet2!$B:$C,2,0),0)</f>
        <v>ATLAS ALUMINIUM CASE, LARGE, 2-PART FOR ATLAS INSTRUMENTS SET WITH ATTACHED SCREW RACK AND TRAY FOR IMPLANTS</v>
      </c>
      <c r="D204" s="2" t="s">
        <v>447</v>
      </c>
      <c r="E204">
        <v>2</v>
      </c>
      <c r="F204" s="2" t="s">
        <v>6</v>
      </c>
    </row>
    <row r="205" spans="1:6" ht="25.5" x14ac:dyDescent="0.2">
      <c r="A205" s="4" t="s">
        <v>209</v>
      </c>
      <c r="C205" s="3" t="str">
        <f>IFERROR(VLOOKUP(A205,[1]Sheet2!$B:$C,2,0),0)</f>
        <v>ALUMINIUM CASE, 2-PART, 600 X 275 X 160, ADLER</v>
      </c>
      <c r="D205" s="2" t="s">
        <v>447</v>
      </c>
      <c r="E205">
        <v>1</v>
      </c>
      <c r="F205" s="2" t="s">
        <v>6</v>
      </c>
    </row>
    <row r="206" spans="1:6" ht="25.5" x14ac:dyDescent="0.2">
      <c r="A206" s="4" t="s">
        <v>210</v>
      </c>
      <c r="C206" s="3" t="str">
        <f>IFERROR(VLOOKUP(A206,[1]Sheet2!$B:$C,2,0),0)</f>
        <v>ALUMINIUM CASE, 2-PART, 600 X 275 X 95, ADLER</v>
      </c>
      <c r="D206" s="2" t="s">
        <v>447</v>
      </c>
      <c r="E206">
        <v>4</v>
      </c>
      <c r="F206" s="2" t="s">
        <v>6</v>
      </c>
    </row>
    <row r="207" spans="1:6" ht="25.5" x14ac:dyDescent="0.2">
      <c r="A207" s="4" t="s">
        <v>211</v>
      </c>
      <c r="C207" s="3" t="str">
        <f>IFERROR(VLOOKUP(A207,[1]Sheet2!$B:$C,2,0),0)</f>
        <v>ALUMINIUM CASE, 2-PART, 600 x 275 x 95, INT HT MOD, ADLER</v>
      </c>
      <c r="D207" s="2" t="s">
        <v>447</v>
      </c>
      <c r="E207">
        <v>8</v>
      </c>
      <c r="F207" s="2" t="s">
        <v>6</v>
      </c>
    </row>
    <row r="208" spans="1:6" x14ac:dyDescent="0.2">
      <c r="A208" s="4" t="s">
        <v>212</v>
      </c>
      <c r="C208" s="3" t="str">
        <f>IFERROR(VLOOKUP(A208,[1]Sheet2!$B:$C,2,0),0)</f>
        <v xml:space="preserve">ATLAS HFN INSTRUMENT CASE </v>
      </c>
      <c r="D208" s="2" t="s">
        <v>447</v>
      </c>
      <c r="E208">
        <v>1</v>
      </c>
      <c r="F208" s="2" t="s">
        <v>6</v>
      </c>
    </row>
    <row r="209" spans="1:6" x14ac:dyDescent="0.2">
      <c r="A209" s="4" t="s">
        <v>213</v>
      </c>
      <c r="C209" s="3" t="str">
        <f>IFERROR(VLOOKUP(A209,[1]Sheet2!$B:$C,2,0),0)</f>
        <v>ATLAS HFN IMPLANT CASE (9-10MM NAILS)</v>
      </c>
      <c r="D209" s="2" t="s">
        <v>447</v>
      </c>
      <c r="E209">
        <v>1</v>
      </c>
      <c r="F209" s="2" t="s">
        <v>6</v>
      </c>
    </row>
    <row r="210" spans="1:6" x14ac:dyDescent="0.2">
      <c r="A210" s="4" t="s">
        <v>214</v>
      </c>
      <c r="C210" s="3" t="str">
        <f>IFERROR(VLOOKUP(A210,[1]Sheet2!$B:$C,2,0),0)</f>
        <v>ATLAS HFN IMPLANT CASE (10-11MM NAILS)</v>
      </c>
      <c r="D210" s="2" t="s">
        <v>447</v>
      </c>
      <c r="E210">
        <v>2</v>
      </c>
      <c r="F210" s="2" t="s">
        <v>6</v>
      </c>
    </row>
    <row r="211" spans="1:6" x14ac:dyDescent="0.2">
      <c r="A211" s="4" t="s">
        <v>215</v>
      </c>
      <c r="C211" s="3" t="str">
        <f>IFERROR(VLOOKUP(A211,[1]Sheet2!$B:$C,2,0),0)</f>
        <v>ATLAS FFN INSTRUMENT CASE</v>
      </c>
      <c r="D211" s="2" t="s">
        <v>447</v>
      </c>
      <c r="E211">
        <v>1</v>
      </c>
      <c r="F211" s="2" t="s">
        <v>6</v>
      </c>
    </row>
    <row r="212" spans="1:6" x14ac:dyDescent="0.2">
      <c r="A212" s="4" t="s">
        <v>216</v>
      </c>
      <c r="C212" s="3" t="str">
        <f>IFERROR(VLOOKUP(A212,[1]Sheet2!$B:$C,2,0),0)</f>
        <v>ATLAS FFN IMPLANT CASE</v>
      </c>
      <c r="D212" s="2" t="s">
        <v>447</v>
      </c>
      <c r="E212">
        <v>1</v>
      </c>
      <c r="F212" s="2" t="s">
        <v>6</v>
      </c>
    </row>
    <row r="213" spans="1:6" x14ac:dyDescent="0.2">
      <c r="A213" s="4" t="s">
        <v>217</v>
      </c>
      <c r="C213" s="3" t="str">
        <f>IFERROR(VLOOKUP(A213,[1]Sheet2!$B:$C,2,0),0)</f>
        <v>ENDOFIT INSTRUMENT SET CASE</v>
      </c>
      <c r="D213" s="2" t="s">
        <v>447</v>
      </c>
      <c r="E213">
        <v>7</v>
      </c>
      <c r="F213" s="2" t="s">
        <v>6</v>
      </c>
    </row>
    <row r="214" spans="1:6" x14ac:dyDescent="0.2">
      <c r="A214" s="4" t="s">
        <v>218</v>
      </c>
      <c r="C214" s="3" t="str">
        <f>IFERROR(VLOOKUP(A214,[1]Sheet2!$B:$C,2,0),0)</f>
        <v>MODULOC INSTRUMENT SET CASE</v>
      </c>
      <c r="D214" s="2" t="s">
        <v>447</v>
      </c>
      <c r="E214">
        <v>7</v>
      </c>
      <c r="F214" s="2" t="s">
        <v>6</v>
      </c>
    </row>
    <row r="215" spans="1:6" ht="25.5" x14ac:dyDescent="0.2">
      <c r="A215" s="4" t="s">
        <v>219</v>
      </c>
      <c r="C215" s="3" t="str">
        <f>IFERROR(VLOOKUP(A215,[1]Sheet2!$B:$C,2,0),0)</f>
        <v>S.S. LOWER TRAY FOR INSTRUMENTS USED IN BASIC SET E0101 (STD PATTERN), ADLER</v>
      </c>
      <c r="D215" s="2" t="s">
        <v>447</v>
      </c>
      <c r="E215">
        <v>1</v>
      </c>
      <c r="F215" s="2" t="s">
        <v>6</v>
      </c>
    </row>
    <row r="216" spans="1:6" ht="25.5" x14ac:dyDescent="0.2">
      <c r="A216" s="4" t="s">
        <v>220</v>
      </c>
      <c r="C216" s="3" t="str">
        <f>IFERROR(VLOOKUP(A216,[1]Sheet2!$B:$C,2,0),0)</f>
        <v>S.S. MIDDLE TRAY FOR INSTRUMENTS USED IN BASIC SET E0101 (STD PATTERN), ADLER</v>
      </c>
      <c r="D216" s="2" t="s">
        <v>447</v>
      </c>
      <c r="E216">
        <v>1</v>
      </c>
      <c r="F216" s="2" t="s">
        <v>6</v>
      </c>
    </row>
    <row r="217" spans="1:6" ht="38.25" x14ac:dyDescent="0.2">
      <c r="A217" s="4" t="s">
        <v>221</v>
      </c>
      <c r="C217" s="3" t="str">
        <f>IFERROR(VLOOKUP(A217,[1]Sheet2!$B:$C,2,0),0)</f>
        <v>S.S. UPPER TRAY FOR INSTRUMENTS / PLATE USED IN BASIC SET E0101, PLATE SET E0202.03, E0204.00 (STD PATTERN), ADLER</v>
      </c>
      <c r="D217" s="2" t="s">
        <v>447</v>
      </c>
      <c r="E217">
        <v>1</v>
      </c>
      <c r="F217" s="2" t="s">
        <v>6</v>
      </c>
    </row>
    <row r="218" spans="1:6" ht="38.25" x14ac:dyDescent="0.2">
      <c r="A218" s="4" t="s">
        <v>222</v>
      </c>
      <c r="C218" s="3" t="str">
        <f>IFERROR(VLOOKUP(A218,[1]Sheet2!$B:$C,2,0),0)</f>
        <v>S.S. LOWER TRAY FOR INSTRUMENTS USED IN SMALL FRAGMENT SET E0301.01, E0301.02 &amp; E0306.00 (STD PATTERN), ADLER</v>
      </c>
      <c r="D218" s="2" t="s">
        <v>447</v>
      </c>
      <c r="E218">
        <v>1</v>
      </c>
      <c r="F218" s="2" t="s">
        <v>6</v>
      </c>
    </row>
    <row r="219" spans="1:6" ht="38.25" x14ac:dyDescent="0.2">
      <c r="A219" s="4" t="s">
        <v>223</v>
      </c>
      <c r="C219" s="3" t="str">
        <f>IFERROR(VLOOKUP(A219,[1]Sheet2!$B:$C,2,0),0)</f>
        <v>S.S. MIDDLE TRAY FOR PLATE USED IN SMALL FRAGMENT SET E0301.01, E0301.02 &amp; E0306.00 (STD PATTERN), ADLER</v>
      </c>
      <c r="D219" s="2" t="s">
        <v>447</v>
      </c>
      <c r="E219">
        <v>1</v>
      </c>
      <c r="F219" s="2" t="s">
        <v>6</v>
      </c>
    </row>
    <row r="220" spans="1:6" ht="38.25" x14ac:dyDescent="0.2">
      <c r="A220" s="4" t="s">
        <v>224</v>
      </c>
      <c r="C220" s="3" t="str">
        <f>IFERROR(VLOOKUP(A220,[1]Sheet2!$B:$C,2,0),0)</f>
        <v>S.S. UPPER TRAY FOR INSTRUMENTS USED IN SMALL FRAGMENT SET E0301.01, E0301.02 &amp; E0306.00 (STD PATTERN), ADLER</v>
      </c>
      <c r="D220" s="2" t="s">
        <v>447</v>
      </c>
      <c r="E220">
        <v>1</v>
      </c>
      <c r="F220" s="2" t="s">
        <v>6</v>
      </c>
    </row>
    <row r="221" spans="1:6" ht="25.5" x14ac:dyDescent="0.2">
      <c r="A221" s="4" t="s">
        <v>225</v>
      </c>
      <c r="C221" s="3" t="str">
        <f>IFERROR(VLOOKUP(A221,[1]Sheet2!$B:$C,2,0),0)</f>
        <v>S.S. LOWER TRAY FOR SUSHRUT SCREWS USED IN SCREW SET E0201.03, ADLER</v>
      </c>
      <c r="D221" s="2" t="s">
        <v>447</v>
      </c>
      <c r="E221">
        <v>4</v>
      </c>
      <c r="F221" s="2" t="s">
        <v>6</v>
      </c>
    </row>
    <row r="222" spans="1:6" ht="25.5" x14ac:dyDescent="0.2">
      <c r="A222" s="4" t="s">
        <v>226</v>
      </c>
      <c r="C222" s="3" t="str">
        <f>IFERROR(VLOOKUP(A222,[1]Sheet2!$B:$C,2,0),0)</f>
        <v>S.S. UPPER TRAY FOR SUSHRUT SCREWS USED IN SCREW SET E0201.04, ADLER</v>
      </c>
      <c r="D222" s="2" t="s">
        <v>447</v>
      </c>
      <c r="E222">
        <v>3</v>
      </c>
      <c r="F222" s="2" t="s">
        <v>6</v>
      </c>
    </row>
    <row r="223" spans="1:6" ht="38.25" x14ac:dyDescent="0.2">
      <c r="A223" s="4" t="s">
        <v>227</v>
      </c>
      <c r="C223" s="3" t="str">
        <f>IFERROR(VLOOKUP(A223,[1]Sheet2!$B:$C,2,0),0)</f>
        <v>S.S. SMALL TRAY FOR SCREWS USED IN SMALL FRAGMENT SET E0301.01 &amp; E0301.02, ADLER</v>
      </c>
      <c r="D223" s="2" t="s">
        <v>447</v>
      </c>
      <c r="E223">
        <v>1</v>
      </c>
      <c r="F223" s="2" t="s">
        <v>6</v>
      </c>
    </row>
    <row r="224" spans="1:6" x14ac:dyDescent="0.2">
      <c r="A224" s="4" t="s">
        <v>228</v>
      </c>
      <c r="C224" s="3" t="str">
        <f>IFERROR(VLOOKUP(A224,[1]Sheet2!$B:$C,2,0),0)</f>
        <v xml:space="preserve">LOWER TRAY, RESTOR INSTRUMENT SET </v>
      </c>
      <c r="D224" s="2" t="s">
        <v>447</v>
      </c>
      <c r="E224">
        <v>1</v>
      </c>
      <c r="F224" s="2" t="s">
        <v>6</v>
      </c>
    </row>
    <row r="225" spans="1:6" x14ac:dyDescent="0.2">
      <c r="A225" s="4" t="s">
        <v>229</v>
      </c>
      <c r="C225" s="3" t="str">
        <f>IFERROR(VLOOKUP(A225,[1]Sheet2!$B:$C,2,0),0)</f>
        <v xml:space="preserve">MIDDLE TRAY, RESTOR INSTRUMENT SET </v>
      </c>
      <c r="D225" s="2" t="s">
        <v>447</v>
      </c>
      <c r="E225">
        <v>1</v>
      </c>
      <c r="F225" s="2" t="s">
        <v>6</v>
      </c>
    </row>
    <row r="226" spans="1:6" ht="25.5" x14ac:dyDescent="0.2">
      <c r="A226" s="4" t="s">
        <v>230</v>
      </c>
      <c r="C226" s="3" t="str">
        <f>IFERROR(VLOOKUP(A226,[1]Sheet2!$B:$C,2,0),0)</f>
        <v xml:space="preserve">LOWER TRAY, RESTOR TRIAL INSTRUMENT SET </v>
      </c>
      <c r="D226" s="2" t="s">
        <v>447</v>
      </c>
      <c r="E226">
        <v>2</v>
      </c>
      <c r="F226" s="2" t="s">
        <v>6</v>
      </c>
    </row>
    <row r="227" spans="1:6" ht="25.5" x14ac:dyDescent="0.2">
      <c r="A227" s="4" t="s">
        <v>231</v>
      </c>
      <c r="C227" s="3" t="str">
        <f>IFERROR(VLOOKUP(A227,[1]Sheet2!$B:$C,2,0),0)</f>
        <v xml:space="preserve">UPPER TRAY, RESTOR TRIAL INSTRUMENT SET </v>
      </c>
      <c r="D227" s="2" t="s">
        <v>447</v>
      </c>
      <c r="E227">
        <v>2</v>
      </c>
      <c r="F227" s="2" t="s">
        <v>6</v>
      </c>
    </row>
    <row r="228" spans="1:6" x14ac:dyDescent="0.2">
      <c r="A228" s="4" t="s">
        <v>232</v>
      </c>
      <c r="C228" s="3" t="str">
        <f>IFERROR(VLOOKUP(A228,[1]Sheet2!$B:$C,2,0),0)</f>
        <v>LEGEND INSTRUMENT SET, TRAY 1</v>
      </c>
      <c r="D228" s="2" t="s">
        <v>447</v>
      </c>
      <c r="E228">
        <v>7</v>
      </c>
      <c r="F228" s="2" t="s">
        <v>6</v>
      </c>
    </row>
    <row r="229" spans="1:6" x14ac:dyDescent="0.2">
      <c r="A229" s="4" t="s">
        <v>233</v>
      </c>
      <c r="C229" s="3" t="str">
        <f>IFERROR(VLOOKUP(A229,[1]Sheet2!$B:$C,2,0),0)</f>
        <v>ENDOFIT INSTRUMENT SET- UPPER TRAY</v>
      </c>
      <c r="D229" s="2" t="s">
        <v>447</v>
      </c>
      <c r="E229">
        <v>7</v>
      </c>
      <c r="F229" s="2" t="s">
        <v>6</v>
      </c>
    </row>
    <row r="230" spans="1:6" ht="25.5" x14ac:dyDescent="0.2">
      <c r="A230" s="4" t="s">
        <v>234</v>
      </c>
      <c r="C230" s="3" t="str">
        <f>IFERROR(VLOOKUP(A230,[1]Sheet2!$B:$C,2,0),0)</f>
        <v>GENERAL HIP INSTRUMENT SET- UPPER TRAY</v>
      </c>
      <c r="D230" s="2" t="s">
        <v>447</v>
      </c>
      <c r="E230">
        <v>8</v>
      </c>
      <c r="F230" s="2" t="s">
        <v>6</v>
      </c>
    </row>
    <row r="231" spans="1:6" x14ac:dyDescent="0.2">
      <c r="A231" s="4" t="s">
        <v>235</v>
      </c>
      <c r="C231" s="3" t="str">
        <f>IFERROR(VLOOKUP(A231,[1]Sheet2!$B:$C,2,0),0)</f>
        <v>MODULOC INSTRUMENT SET- UPPER TRAY</v>
      </c>
      <c r="D231" s="2" t="s">
        <v>447</v>
      </c>
      <c r="E231">
        <v>7</v>
      </c>
      <c r="F231" s="2" t="s">
        <v>6</v>
      </c>
    </row>
    <row r="232" spans="1:6" x14ac:dyDescent="0.2">
      <c r="A232" s="4" t="s">
        <v>236</v>
      </c>
      <c r="C232" s="3" t="str">
        <f>IFERROR(VLOOKUP(A232,[1]Sheet2!$B:$C,2,0),0)</f>
        <v>ATLAS HFN INSTRUMENT TRAY</v>
      </c>
      <c r="D232" s="2" t="s">
        <v>447</v>
      </c>
      <c r="E232">
        <v>1</v>
      </c>
      <c r="F232" s="2" t="s">
        <v>6</v>
      </c>
    </row>
    <row r="233" spans="1:6" ht="25.5" x14ac:dyDescent="0.2">
      <c r="A233" s="4" t="s">
        <v>237</v>
      </c>
      <c r="C233" s="3" t="str">
        <f>IFERROR(VLOOKUP(A233,[1]Sheet2!$B:$C,2,0),0)</f>
        <v xml:space="preserve">ATLAS HFN LOWER IMPLANT TRAY (9-10MM NAILS) </v>
      </c>
      <c r="D233" s="2" t="s">
        <v>447</v>
      </c>
      <c r="E233">
        <v>2</v>
      </c>
      <c r="F233" s="2" t="s">
        <v>6</v>
      </c>
    </row>
    <row r="234" spans="1:6" ht="25.5" x14ac:dyDescent="0.2">
      <c r="A234" s="4" t="s">
        <v>238</v>
      </c>
      <c r="C234" s="3" t="str">
        <f>IFERROR(VLOOKUP(A234,[1]Sheet2!$B:$C,2,0),0)</f>
        <v xml:space="preserve">ATLAS HFN MIDDLE IMPLANT TRAY (9-10MM NAILS) </v>
      </c>
      <c r="D234" s="2" t="s">
        <v>447</v>
      </c>
      <c r="E234">
        <v>2</v>
      </c>
      <c r="F234" s="2" t="s">
        <v>6</v>
      </c>
    </row>
    <row r="235" spans="1:6" ht="25.5" x14ac:dyDescent="0.2">
      <c r="A235" s="4" t="s">
        <v>239</v>
      </c>
      <c r="C235" s="3" t="str">
        <f>IFERROR(VLOOKUP(A235,[1]Sheet2!$B:$C,2,0),0)</f>
        <v xml:space="preserve">ATLAS HFN UPPER IMPLANT TRAY (9-10MM NAILS) </v>
      </c>
      <c r="D235" s="2" t="s">
        <v>447</v>
      </c>
      <c r="E235">
        <v>2</v>
      </c>
      <c r="F235" s="2" t="s">
        <v>6</v>
      </c>
    </row>
    <row r="236" spans="1:6" x14ac:dyDescent="0.2">
      <c r="A236" s="4" t="s">
        <v>240</v>
      </c>
      <c r="C236" s="3" t="str">
        <f>IFERROR(VLOOKUP(A236,[1]Sheet2!$B:$C,2,0),0)</f>
        <v xml:space="preserve">ATLAS HFN SCREW CADDY (9-10MM NAILS) </v>
      </c>
      <c r="D236" s="2" t="s">
        <v>447</v>
      </c>
      <c r="E236">
        <v>2</v>
      </c>
      <c r="F236" s="2" t="s">
        <v>6</v>
      </c>
    </row>
    <row r="237" spans="1:6" ht="25.5" x14ac:dyDescent="0.2">
      <c r="A237" s="4" t="s">
        <v>241</v>
      </c>
      <c r="C237" s="3" t="str">
        <f>IFERROR(VLOOKUP(A237,[1]Sheet2!$B:$C,2,0),0)</f>
        <v xml:space="preserve">ATLAS HFN LOWER IMPLANT TRAY (10-11MM NAILS) </v>
      </c>
      <c r="D237" s="2" t="s">
        <v>447</v>
      </c>
      <c r="E237">
        <v>1</v>
      </c>
      <c r="F237" s="2" t="s">
        <v>6</v>
      </c>
    </row>
    <row r="238" spans="1:6" ht="25.5" x14ac:dyDescent="0.2">
      <c r="A238" s="4" t="s">
        <v>242</v>
      </c>
      <c r="C238" s="3" t="str">
        <f>IFERROR(VLOOKUP(A238,[1]Sheet2!$B:$C,2,0),0)</f>
        <v>ATLAS HFN MIDDLE IMPLANT TRAY (10-11MM NAILS)</v>
      </c>
      <c r="D238" s="2" t="s">
        <v>447</v>
      </c>
      <c r="E238">
        <v>1</v>
      </c>
      <c r="F238" s="2" t="s">
        <v>6</v>
      </c>
    </row>
    <row r="239" spans="1:6" ht="25.5" x14ac:dyDescent="0.2">
      <c r="A239" s="4" t="s">
        <v>243</v>
      </c>
      <c r="C239" s="3" t="str">
        <f>IFERROR(VLOOKUP(A239,[1]Sheet2!$B:$C,2,0),0)</f>
        <v xml:space="preserve">ATLAS HFN UPPER IMPLANT TRAY (10-11MM NAILS) </v>
      </c>
      <c r="D239" s="2" t="s">
        <v>447</v>
      </c>
      <c r="E239">
        <v>1</v>
      </c>
      <c r="F239" s="2" t="s">
        <v>6</v>
      </c>
    </row>
    <row r="240" spans="1:6" x14ac:dyDescent="0.2">
      <c r="A240" s="4" t="s">
        <v>244</v>
      </c>
      <c r="C240" s="3" t="str">
        <f>IFERROR(VLOOKUP(A240,[1]Sheet2!$B:$C,2,0),0)</f>
        <v xml:space="preserve">ATLAS HFN SCREW CADDY (10-11MM NAILS) </v>
      </c>
      <c r="D240" s="2" t="s">
        <v>447</v>
      </c>
      <c r="E240">
        <v>1</v>
      </c>
      <c r="F240" s="2" t="s">
        <v>6</v>
      </c>
    </row>
    <row r="241" spans="1:6" x14ac:dyDescent="0.2">
      <c r="A241" s="4" t="s">
        <v>245</v>
      </c>
      <c r="C241" s="3" t="str">
        <f>IFERROR(VLOOKUP(A241,[1]Sheet2!$B:$C,2,0),0)</f>
        <v>GENERAL HIP INSTRUMENT SET CASE</v>
      </c>
      <c r="D241" s="2" t="s">
        <v>447</v>
      </c>
      <c r="E241">
        <v>8</v>
      </c>
      <c r="F241" s="2" t="s">
        <v>6</v>
      </c>
    </row>
    <row r="242" spans="1:6" x14ac:dyDescent="0.2">
      <c r="A242" s="4" t="s">
        <v>246</v>
      </c>
      <c r="C242" s="3" t="str">
        <f>IFERROR(VLOOKUP(A242,[1]Sheet2!$B:$C,2,0),0)</f>
        <v>ATLAS FFN INSTRUMENT TRAY</v>
      </c>
      <c r="D242" s="2" t="s">
        <v>447</v>
      </c>
      <c r="E242">
        <v>1</v>
      </c>
      <c r="F242" s="2" t="s">
        <v>6</v>
      </c>
    </row>
    <row r="243" spans="1:6" x14ac:dyDescent="0.2">
      <c r="A243" s="4" t="s">
        <v>247</v>
      </c>
      <c r="C243" s="3" t="str">
        <f>IFERROR(VLOOKUP(A243,[1]Sheet2!$B:$C,2,0),0)</f>
        <v>ATLAS FFN IMPLANT CASE MIDDLE TRAY</v>
      </c>
      <c r="D243" s="2" t="s">
        <v>447</v>
      </c>
      <c r="E243">
        <v>1</v>
      </c>
      <c r="F243" s="2" t="s">
        <v>6</v>
      </c>
    </row>
    <row r="244" spans="1:6" x14ac:dyDescent="0.2">
      <c r="A244" s="4" t="s">
        <v>248</v>
      </c>
      <c r="C244" s="3" t="str">
        <f>IFERROR(VLOOKUP(A244,[1]Sheet2!$B:$C,2,0),0)</f>
        <v>ATLAS FFN IMPLANT CASE UPPER TRAY</v>
      </c>
      <c r="D244" s="2" t="s">
        <v>447</v>
      </c>
      <c r="E244">
        <v>1</v>
      </c>
      <c r="F244" s="2" t="s">
        <v>6</v>
      </c>
    </row>
    <row r="245" spans="1:6" x14ac:dyDescent="0.2">
      <c r="A245" s="4" t="s">
        <v>249</v>
      </c>
      <c r="C245" s="3" t="str">
        <f>IFERROR(VLOOKUP(A245,[1]Sheet2!$B:$C,2,0),0)</f>
        <v>ATLAS FFN, SCREW CADDY</v>
      </c>
      <c r="D245" s="2" t="s">
        <v>447</v>
      </c>
      <c r="E245">
        <v>1</v>
      </c>
      <c r="F245" s="2" t="s">
        <v>6</v>
      </c>
    </row>
    <row r="246" spans="1:6" ht="38.25" x14ac:dyDescent="0.2">
      <c r="A246" s="4" t="s">
        <v>250</v>
      </c>
      <c r="C246" s="3" t="str">
        <f>IFERROR(VLOOKUP(A246,[1]Sheet2!$B:$C,2,0),0)</f>
        <v>ALUMINIUM LOWER TRAY FOR INSTS. USED IN C.H.S / D.C.S SETS E0103.01 &amp; E0103.02, ADLER</v>
      </c>
      <c r="D246" s="2" t="s">
        <v>447</v>
      </c>
      <c r="E246">
        <v>2</v>
      </c>
      <c r="F246" s="2" t="s">
        <v>6</v>
      </c>
    </row>
    <row r="247" spans="1:6" ht="38.25" x14ac:dyDescent="0.2">
      <c r="A247" s="4" t="s">
        <v>251</v>
      </c>
      <c r="C247" s="3" t="str">
        <f>IFERROR(VLOOKUP(A247,[1]Sheet2!$B:$C,2,0),0)</f>
        <v>ALUMINIUM MIDDLE TRAY FOR INSTS. USED IN C.H.S / D.C.S SETS E0103.01 &amp; E0103.02, ADLER</v>
      </c>
      <c r="D247" s="2" t="s">
        <v>447</v>
      </c>
      <c r="E247">
        <v>2</v>
      </c>
      <c r="F247" s="2" t="s">
        <v>6</v>
      </c>
    </row>
    <row r="248" spans="1:6" ht="38.25" x14ac:dyDescent="0.2">
      <c r="A248" s="4" t="s">
        <v>252</v>
      </c>
      <c r="C248" s="3" t="str">
        <f>IFERROR(VLOOKUP(A248,[1]Sheet2!$B:$C,2,0),0)</f>
        <v>ALUMINIUM UPPER TRAY FOR INSTS. USED IN C.H.S / D.C.S SETS E0103.01 &amp; E0103.02, ADLER</v>
      </c>
      <c r="D248" s="2" t="s">
        <v>447</v>
      </c>
      <c r="E248">
        <v>2</v>
      </c>
      <c r="F248" s="2" t="s">
        <v>6</v>
      </c>
    </row>
    <row r="249" spans="1:6" ht="25.5" x14ac:dyDescent="0.2">
      <c r="A249" s="4" t="s">
        <v>253</v>
      </c>
      <c r="C249" s="3" t="str">
        <f>IFERROR(VLOOKUP(A249,[1]Sheet2!$B:$C,2,0),0)</f>
        <v>ALUMINIUM SPARE TRAY USED IN E0201.05, ADLER</v>
      </c>
      <c r="D249" s="2" t="s">
        <v>447</v>
      </c>
      <c r="E249">
        <v>17</v>
      </c>
      <c r="F249" s="2" t="s">
        <v>6</v>
      </c>
    </row>
    <row r="250" spans="1:6" ht="25.5" x14ac:dyDescent="0.2">
      <c r="A250" s="4" t="s">
        <v>254</v>
      </c>
      <c r="C250" s="3" t="str">
        <f>IFERROR(VLOOKUP(A250,[1]Sheet2!$B:$C,2,0),0)</f>
        <v>ALUMINIUM TRAY FOR 4.5 SCREW USED IN E0201.04, ADLER</v>
      </c>
      <c r="D250" s="2" t="s">
        <v>447</v>
      </c>
      <c r="E250">
        <v>8</v>
      </c>
      <c r="F250" s="2" t="s">
        <v>6</v>
      </c>
    </row>
    <row r="251" spans="1:6" ht="25.5" x14ac:dyDescent="0.2">
      <c r="A251" s="4" t="s">
        <v>255</v>
      </c>
      <c r="C251" s="3" t="str">
        <f>IFERROR(VLOOKUP(A251,[1]Sheet2!$B:$C,2,0),0)</f>
        <v>ALUMINIUM TRAY FOR 3.5 SCREW USED IN E0201.05, ADLER</v>
      </c>
      <c r="D251" s="2" t="s">
        <v>447</v>
      </c>
      <c r="E251">
        <v>8</v>
      </c>
      <c r="F251" s="2" t="s">
        <v>6</v>
      </c>
    </row>
    <row r="252" spans="1:6" ht="25.5" x14ac:dyDescent="0.2">
      <c r="A252" s="4" t="s">
        <v>256</v>
      </c>
      <c r="C252" s="3" t="str">
        <f>IFERROR(VLOOKUP(A252,[1]Sheet2!$B:$C,2,0),0)</f>
        <v>`STERI-BAG`, FOR ATLAS FEMUR NAILS , ADLER</v>
      </c>
      <c r="D252" s="2" t="s">
        <v>447</v>
      </c>
      <c r="E252">
        <v>2</v>
      </c>
      <c r="F252" s="2" t="s">
        <v>6</v>
      </c>
    </row>
    <row r="253" spans="1:6" ht="25.5" x14ac:dyDescent="0.2">
      <c r="A253" s="4" t="s">
        <v>257</v>
      </c>
      <c r="C253" s="3" t="str">
        <f>IFERROR(VLOOKUP(A253,[1]Sheet2!$B:$C,2,0),0)</f>
        <v>`STERI-BAG`, FOR ATLAS TIBIA NAILS, ADLER</v>
      </c>
      <c r="D253" s="2" t="s">
        <v>447</v>
      </c>
      <c r="E253">
        <v>2</v>
      </c>
      <c r="F253" s="2" t="s">
        <v>6</v>
      </c>
    </row>
    <row r="254" spans="1:6" ht="38.25" x14ac:dyDescent="0.2">
      <c r="A254" s="4" t="s">
        <v>258</v>
      </c>
      <c r="C254" s="3" t="str">
        <f>IFERROR(VLOOKUP(A254,[1]Sheet2!$B:$C,2,0),0)</f>
        <v>ALUMINIUM CASE, LONG, YELLOW (FOR BASIC/SMALL/MINI FRAGMENT/TUB EXFIX, LARGE SCREW AND ONE LOCK IMPLANTS)</v>
      </c>
      <c r="D254" s="2" t="s">
        <v>447</v>
      </c>
      <c r="E254">
        <v>1</v>
      </c>
      <c r="F254" s="2" t="s">
        <v>6</v>
      </c>
    </row>
    <row r="255" spans="1:6" ht="38.25" x14ac:dyDescent="0.2">
      <c r="A255" s="4" t="s">
        <v>259</v>
      </c>
      <c r="C255" s="3" t="str">
        <f>IFERROR(VLOOKUP(A255,[1]Sheet2!$B:$C,2,0),0)</f>
        <v>ALUMINIUM CASE, LONG, BLUE (FOR DHS INSTRUMENT/DHS IMPLANT SET/ZETA IMPLANT SET/CERVICAL SET)</v>
      </c>
      <c r="D255" s="2" t="s">
        <v>447</v>
      </c>
      <c r="E255">
        <v>1</v>
      </c>
      <c r="F255" s="2" t="s">
        <v>6</v>
      </c>
    </row>
    <row r="256" spans="1:6" ht="25.5" x14ac:dyDescent="0.2">
      <c r="A256" s="4" t="s">
        <v>260</v>
      </c>
      <c r="C256" s="3" t="str">
        <f>IFERROR(VLOOKUP(A256,[1]Sheet2!$B:$C,2,0),0)</f>
        <v>S.S. TRAY 1 FOR DHS INSTRUMENT SET , ADLER</v>
      </c>
      <c r="D256" s="2" t="s">
        <v>447</v>
      </c>
      <c r="E256">
        <v>1</v>
      </c>
      <c r="F256" s="2" t="s">
        <v>6</v>
      </c>
    </row>
    <row r="257" spans="1:6" ht="25.5" x14ac:dyDescent="0.2">
      <c r="A257" s="4" t="s">
        <v>261</v>
      </c>
      <c r="C257" s="3" t="str">
        <f>IFERROR(VLOOKUP(A257,[1]Sheet2!$B:$C,2,0),0)</f>
        <v>S.S. TRAY 2 FOR DHS INSTRUMENT SET , ADLER</v>
      </c>
      <c r="D257" s="2" t="s">
        <v>447</v>
      </c>
      <c r="E257">
        <v>1</v>
      </c>
      <c r="F257" s="2" t="s">
        <v>6</v>
      </c>
    </row>
    <row r="258" spans="1:6" ht="25.5" x14ac:dyDescent="0.2">
      <c r="A258" s="4" t="s">
        <v>262</v>
      </c>
      <c r="C258" s="3" t="str">
        <f>IFERROR(VLOOKUP(A258,[1]Sheet2!$B:$C,2,0),0)</f>
        <v>S.S TRAY FOR BASIC SET INSTRUMENTS, ADLER</v>
      </c>
      <c r="D258" s="2" t="s">
        <v>447</v>
      </c>
      <c r="E258">
        <v>1</v>
      </c>
      <c r="F258" s="2" t="s">
        <v>6</v>
      </c>
    </row>
    <row r="259" spans="1:6" ht="25.5" x14ac:dyDescent="0.2">
      <c r="A259" s="4" t="s">
        <v>263</v>
      </c>
      <c r="C259" s="3" t="str">
        <f>IFERROR(VLOOKUP(A259,[1]Sheet2!$B:$C,2,0),0)</f>
        <v>S.S TRAY, SEPARATED FOR INSTRUMENTS , ADLER</v>
      </c>
      <c r="D259" s="2" t="s">
        <v>447</v>
      </c>
      <c r="E259">
        <v>1</v>
      </c>
      <c r="F259" s="2" t="s">
        <v>6</v>
      </c>
    </row>
    <row r="260" spans="1:6" ht="25.5" x14ac:dyDescent="0.2">
      <c r="A260" s="4" t="s">
        <v>264</v>
      </c>
      <c r="C260" s="3" t="str">
        <f>IFERROR(VLOOKUP(A260,[1]Sheet2!$B:$C,2,0),0)</f>
        <v>S.S TRAY, MATT FINISH, UNPARTITIONED, ADLER, GERMAN PATTERN</v>
      </c>
      <c r="D260" s="2" t="s">
        <v>447</v>
      </c>
      <c r="E260">
        <v>1</v>
      </c>
      <c r="F260" s="2" t="s">
        <v>6</v>
      </c>
    </row>
    <row r="261" spans="1:6" ht="25.5" x14ac:dyDescent="0.2">
      <c r="A261" s="4" t="s">
        <v>265</v>
      </c>
      <c r="C261" s="3" t="str">
        <f>IFERROR(VLOOKUP(A261,[1]Sheet2!$B:$C,2,0),0)</f>
        <v>ALUMINIUM CASE, SHORT, YELLOW / SILVER FOR (LARGE FRAGMENT) PLATES SET, ADLER</v>
      </c>
      <c r="D261" s="2" t="s">
        <v>447</v>
      </c>
      <c r="E261">
        <v>1</v>
      </c>
      <c r="F261" s="2" t="s">
        <v>6</v>
      </c>
    </row>
    <row r="262" spans="1:6" x14ac:dyDescent="0.2">
      <c r="A262" s="4" t="s">
        <v>266</v>
      </c>
      <c r="C262" s="3" t="str">
        <f>IFERROR(VLOOKUP(A262,[1]Sheet2!$B:$C,2,0),0)</f>
        <v>LARGE COUNTERSINK - TIP 4.5MM</v>
      </c>
      <c r="D262" s="2" t="s">
        <v>447</v>
      </c>
      <c r="E262">
        <v>1</v>
      </c>
      <c r="F262" s="2" t="s">
        <v>6</v>
      </c>
    </row>
    <row r="263" spans="1:6" ht="25.5" x14ac:dyDescent="0.2">
      <c r="A263" s="4" t="s">
        <v>267</v>
      </c>
      <c r="C263" s="3" t="str">
        <f>IFERROR(VLOOKUP(A263,[1]Sheet2!$B:$C,2,0),0)</f>
        <v>TAP HANDLE - QUICK COUPLING LENGTH 80MM, ADLER</v>
      </c>
      <c r="D263" s="2" t="s">
        <v>447</v>
      </c>
      <c r="E263">
        <v>1</v>
      </c>
      <c r="F263" s="2" t="s">
        <v>6</v>
      </c>
    </row>
    <row r="264" spans="1:6" ht="25.5" x14ac:dyDescent="0.2">
      <c r="A264" s="4" t="s">
        <v>268</v>
      </c>
      <c r="C264" s="3" t="str">
        <f>IFERROR(VLOOKUP(A264,[1]Sheet2!$B:$C,2,0),0)</f>
        <v>LOAD &amp; NEUTRAL DRILL GUIDE 2.5MM, FOR 3.5MM SCREWS, S`RUT</v>
      </c>
      <c r="D264" s="2" t="s">
        <v>447</v>
      </c>
      <c r="E264">
        <v>2</v>
      </c>
      <c r="F264" s="2" t="s">
        <v>6</v>
      </c>
    </row>
    <row r="265" spans="1:6" ht="25.5" x14ac:dyDescent="0.2">
      <c r="A265" s="4" t="s">
        <v>269</v>
      </c>
      <c r="C265" s="3" t="str">
        <f>IFERROR(VLOOKUP(A265,[1]Sheet2!$B:$C,2,0),0)</f>
        <v>LOAD &amp; NEUTRAL DRILL GUIDE 3.2MM, FOR 4.5MM SCREWS, S`RUT</v>
      </c>
      <c r="D265" s="2" t="s">
        <v>447</v>
      </c>
      <c r="E265">
        <v>2</v>
      </c>
      <c r="F265" s="2" t="s">
        <v>6</v>
      </c>
    </row>
    <row r="266" spans="1:6" ht="25.5" x14ac:dyDescent="0.2">
      <c r="A266" s="4" t="s">
        <v>270</v>
      </c>
      <c r="C266" s="3" t="str">
        <f>IFERROR(VLOOKUP(A266,[1]Sheet2!$B:$C,2,0),0)</f>
        <v>LOAD &amp; NEUTRAL DRILL GUIDE 3.2MM, FOR 4.5MM SCREWS, ADLER</v>
      </c>
      <c r="D266" s="2" t="s">
        <v>447</v>
      </c>
      <c r="E266">
        <v>1</v>
      </c>
      <c r="F266" s="2" t="s">
        <v>6</v>
      </c>
    </row>
    <row r="267" spans="1:6" ht="25.5" x14ac:dyDescent="0.2">
      <c r="A267" s="4" t="s">
        <v>271</v>
      </c>
      <c r="C267" s="3" t="str">
        <f>IFERROR(VLOOKUP(A267,[1]Sheet2!$B:$C,2,0),0)</f>
        <v>SS-LC-DCP DRILL GUIDE 3.2MM, FOR 4.5MM SCREW), S`RUT</v>
      </c>
      <c r="D267" s="2" t="s">
        <v>447</v>
      </c>
      <c r="E267">
        <v>1</v>
      </c>
      <c r="F267" s="2" t="s">
        <v>6</v>
      </c>
    </row>
    <row r="268" spans="1:6" ht="25.5" x14ac:dyDescent="0.2">
      <c r="A268" s="4" t="s">
        <v>272</v>
      </c>
      <c r="C268" s="3" t="str">
        <f>IFERROR(VLOOKUP(A268,[1]Sheet2!$B:$C,2,0),0)</f>
        <v>UNIVERSAL DRILL GUIDE FOR SS-LC-DCP 4.5MM, S`RUT</v>
      </c>
      <c r="D268" s="2" t="s">
        <v>447</v>
      </c>
      <c r="E268">
        <v>1</v>
      </c>
      <c r="F268" s="2" t="s">
        <v>6</v>
      </c>
    </row>
    <row r="269" spans="1:6" x14ac:dyDescent="0.2">
      <c r="A269" s="4" t="s">
        <v>273</v>
      </c>
      <c r="C269" s="3" t="str">
        <f>IFERROR(VLOOKUP(A269,[1]Sheet2!$B:$C,2,0),0)</f>
        <v>TAP SLEEVE/DRILL SLEEVE 3.5/2.7MM, S`RUT</v>
      </c>
      <c r="D269" s="2" t="s">
        <v>447</v>
      </c>
      <c r="E269">
        <v>1</v>
      </c>
      <c r="F269" s="2" t="s">
        <v>6</v>
      </c>
    </row>
    <row r="270" spans="1:6" x14ac:dyDescent="0.2">
      <c r="A270" s="4" t="s">
        <v>274</v>
      </c>
      <c r="C270" s="3" t="str">
        <f>IFERROR(VLOOKUP(A270,[1]Sheet2!$B:$C,2,0),0)</f>
        <v>INSERT DRILL SLEEVE 4.5/3.2MM , S`RUT</v>
      </c>
      <c r="D270" s="2" t="s">
        <v>447</v>
      </c>
      <c r="E270">
        <v>1</v>
      </c>
      <c r="F270" s="2" t="s">
        <v>6</v>
      </c>
    </row>
    <row r="271" spans="1:6" x14ac:dyDescent="0.2">
      <c r="A271" s="4" t="s">
        <v>275</v>
      </c>
      <c r="C271" s="3" t="str">
        <f>IFERROR(VLOOKUP(A271,[1]Sheet2!$B:$C,2,0),0)</f>
        <v>DEPTH GAUGE FOR MINI SCREWS, ADLER</v>
      </c>
      <c r="D271" s="2" t="s">
        <v>447</v>
      </c>
      <c r="E271">
        <v>1</v>
      </c>
      <c r="F271" s="2" t="s">
        <v>6</v>
      </c>
    </row>
    <row r="272" spans="1:6" ht="25.5" x14ac:dyDescent="0.2">
      <c r="A272" s="4" t="s">
        <v>276</v>
      </c>
      <c r="C272" s="3" t="str">
        <f>IFERROR(VLOOKUP(A272,[1]Sheet2!$B:$C,2,0),0)</f>
        <v>DEPTH GAUGE FOR LARGE SCREW STAINLESS STEEL, ADLER</v>
      </c>
      <c r="D272" s="2" t="s">
        <v>447</v>
      </c>
      <c r="E272">
        <v>3</v>
      </c>
      <c r="F272" s="2" t="s">
        <v>6</v>
      </c>
    </row>
    <row r="273" spans="1:6" x14ac:dyDescent="0.2">
      <c r="A273" s="4" t="s">
        <v>277</v>
      </c>
      <c r="C273" s="3" t="str">
        <f>IFERROR(VLOOKUP(A273,[1]Sheet2!$B:$C,2,0),0)</f>
        <v>SHARP HOOK , S`RUT</v>
      </c>
      <c r="D273" s="2" t="s">
        <v>447</v>
      </c>
      <c r="E273">
        <v>1</v>
      </c>
      <c r="F273" s="2" t="s">
        <v>6</v>
      </c>
    </row>
    <row r="274" spans="1:6" x14ac:dyDescent="0.2">
      <c r="A274" s="4" t="s">
        <v>278</v>
      </c>
      <c r="C274" s="3" t="str">
        <f>IFERROR(VLOOKUP(A274,[1]Sheet2!$B:$C,2,0),0)</f>
        <v>SHARP HOOK, ADLER</v>
      </c>
      <c r="D274" s="2" t="s">
        <v>447</v>
      </c>
      <c r="E274">
        <v>1</v>
      </c>
      <c r="F274" s="2" t="s">
        <v>6</v>
      </c>
    </row>
    <row r="275" spans="1:6" x14ac:dyDescent="0.2">
      <c r="A275" s="4" t="s">
        <v>279</v>
      </c>
      <c r="C275" s="3" t="str">
        <f>IFERROR(VLOOKUP(A275,[1]Sheet2!$B:$C,2,0),0)</f>
        <v>ATLAS SCREW HOLDING FORCEPS</v>
      </c>
      <c r="D275" s="2" t="s">
        <v>447</v>
      </c>
      <c r="E275">
        <v>1</v>
      </c>
      <c r="F275" s="2" t="s">
        <v>6</v>
      </c>
    </row>
    <row r="276" spans="1:6" ht="25.5" x14ac:dyDescent="0.2">
      <c r="A276" s="4" t="s">
        <v>280</v>
      </c>
      <c r="C276" s="3" t="str">
        <f>IFERROR(VLOOKUP(A276,[1]Sheet2!$B:$C,2,0),0)</f>
        <v>DRILL BIT NON Q.C `ADLER`, Ø2.5MM, LENGTH 111MM</v>
      </c>
      <c r="D276" s="2" t="s">
        <v>447</v>
      </c>
      <c r="E276">
        <v>10</v>
      </c>
      <c r="F276" s="2" t="s">
        <v>6</v>
      </c>
    </row>
    <row r="277" spans="1:6" ht="25.5" x14ac:dyDescent="0.2">
      <c r="A277" s="4" t="s">
        <v>281</v>
      </c>
      <c r="C277" s="3" t="str">
        <f>IFERROR(VLOOKUP(A277,[1]Sheet2!$B:$C,2,0),0)</f>
        <v>DRILL BIT NON Q.C `ADLER`, Ø3.2MM, LENGTH 146MM</v>
      </c>
      <c r="D277" s="2" t="s">
        <v>447</v>
      </c>
      <c r="E277">
        <v>13</v>
      </c>
      <c r="F277" s="2" t="s">
        <v>6</v>
      </c>
    </row>
    <row r="278" spans="1:6" ht="25.5" x14ac:dyDescent="0.2">
      <c r="A278" s="4" t="s">
        <v>282</v>
      </c>
      <c r="C278" s="3" t="str">
        <f>IFERROR(VLOOKUP(A278,[1]Sheet2!$B:$C,2,0),0)</f>
        <v>DRILL BIT Q.C `ADLER` - Ø2.7MM, LENGTH 100MM</v>
      </c>
      <c r="D278" s="2" t="s">
        <v>447</v>
      </c>
      <c r="E278">
        <v>2</v>
      </c>
      <c r="F278" s="2" t="s">
        <v>6</v>
      </c>
    </row>
    <row r="279" spans="1:6" ht="25.5" x14ac:dyDescent="0.2">
      <c r="A279" s="4" t="s">
        <v>283</v>
      </c>
      <c r="C279" s="3" t="str">
        <f>IFERROR(VLOOKUP(A279,[1]Sheet2!$B:$C,2,0),0)</f>
        <v>TAP Q.C `ADLER` - Ø3.5MM X 1.75MM PITCH, LENGTH 110MM</v>
      </c>
      <c r="D279" s="2" t="s">
        <v>447</v>
      </c>
      <c r="E279">
        <v>2</v>
      </c>
      <c r="F279" s="2" t="s">
        <v>6</v>
      </c>
    </row>
    <row r="280" spans="1:6" x14ac:dyDescent="0.2">
      <c r="A280" s="4" t="s">
        <v>284</v>
      </c>
      <c r="C280" s="3" t="str">
        <f>IFERROR(VLOOKUP(A280,[1]Sheet2!$B:$C,2,0),0)</f>
        <v>TAP Q.C - Ø4.5MM, LENGTH 130MM</v>
      </c>
      <c r="D280" s="2" t="s">
        <v>447</v>
      </c>
      <c r="E280">
        <v>13</v>
      </c>
      <c r="F280" s="2" t="s">
        <v>6</v>
      </c>
    </row>
    <row r="281" spans="1:6" x14ac:dyDescent="0.2">
      <c r="A281" s="4" t="s">
        <v>285</v>
      </c>
      <c r="C281" s="3" t="str">
        <f>IFERROR(VLOOKUP(A281,[1]Sheet2!$B:$C,2,0),0)</f>
        <v>TAP Q.C `ADLER` - Ø6.5MM, LENGTH 130MM</v>
      </c>
      <c r="D281" s="2" t="s">
        <v>447</v>
      </c>
      <c r="E281">
        <v>1</v>
      </c>
      <c r="F281" s="2" t="s">
        <v>6</v>
      </c>
    </row>
    <row r="282" spans="1:6" x14ac:dyDescent="0.2">
      <c r="A282" s="4" t="s">
        <v>286</v>
      </c>
      <c r="C282" s="3" t="str">
        <f>IFERROR(VLOOKUP(A282,[1]Sheet2!$B:$C,2,0),0)</f>
        <v>DOUBLE DRILL SLEEVE 3.5MM/2.5MM</v>
      </c>
      <c r="D282" s="2" t="s">
        <v>447</v>
      </c>
      <c r="E282">
        <v>2</v>
      </c>
      <c r="F282" s="2" t="s">
        <v>6</v>
      </c>
    </row>
    <row r="283" spans="1:6" x14ac:dyDescent="0.2">
      <c r="A283" s="4" t="s">
        <v>287</v>
      </c>
      <c r="C283" s="3" t="str">
        <f>IFERROR(VLOOKUP(A283,[1]Sheet2!$B:$C,2,0),0)</f>
        <v>DOUBLE DRILL SLEEVE 4.5MM/3.2MM</v>
      </c>
      <c r="D283" s="2" t="s">
        <v>447</v>
      </c>
      <c r="E283">
        <v>1</v>
      </c>
      <c r="F283" s="2" t="s">
        <v>6</v>
      </c>
    </row>
    <row r="284" spans="1:6" x14ac:dyDescent="0.2">
      <c r="A284" s="4" t="s">
        <v>288</v>
      </c>
      <c r="C284" s="3" t="str">
        <f>IFERROR(VLOOKUP(A284,[1]Sheet2!$B:$C,2,0),0)</f>
        <v>DOUBLE DRILL SLEEVE 6.5MM / 3.2MM, S`RUT</v>
      </c>
      <c r="D284" s="2" t="s">
        <v>447</v>
      </c>
      <c r="E284">
        <v>1</v>
      </c>
      <c r="F284" s="2" t="s">
        <v>6</v>
      </c>
    </row>
    <row r="285" spans="1:6" ht="25.5" x14ac:dyDescent="0.2">
      <c r="A285" s="4" t="s">
        <v>289</v>
      </c>
      <c r="C285" s="3" t="str">
        <f>IFERROR(VLOOKUP(A285,[1]Sheet2!$B:$C,2,0),0)</f>
        <v>HEX. SCREWDRIVER WITH FIBRE HANDLE 2.5 A/F, ADLER</v>
      </c>
      <c r="D285" s="2" t="s">
        <v>447</v>
      </c>
      <c r="E285">
        <v>2</v>
      </c>
      <c r="F285" s="2" t="s">
        <v>6</v>
      </c>
    </row>
    <row r="286" spans="1:6" ht="38.25" x14ac:dyDescent="0.2">
      <c r="A286" s="4" t="s">
        <v>290</v>
      </c>
      <c r="C286" s="3" t="str">
        <f>IFERROR(VLOOKUP(A286,[1]Sheet2!$B:$C,2,0),0)</f>
        <v>HEX. SCREWDRIVER FIBRE HANDLE, 2.5 A/F, FOR USE WITH HOLDING SLEEVE, FOR SMALL BONE SCREWS, ADLER</v>
      </c>
      <c r="D286" s="2" t="s">
        <v>447</v>
      </c>
      <c r="E286">
        <v>2</v>
      </c>
      <c r="F286" s="2" t="s">
        <v>6</v>
      </c>
    </row>
    <row r="287" spans="1:6" ht="25.5" x14ac:dyDescent="0.2">
      <c r="A287" s="4" t="s">
        <v>291</v>
      </c>
      <c r="C287" s="3" t="str">
        <f>IFERROR(VLOOKUP(A287,[1]Sheet2!$B:$C,2,0),0)</f>
        <v>HOLDING SLEEVE, LENGTH 80MM FOR HEX SCREWDRIVER, SMALL, ADLER</v>
      </c>
      <c r="D287" s="2" t="s">
        <v>447</v>
      </c>
      <c r="E287">
        <v>1</v>
      </c>
      <c r="F287" s="2" t="s">
        <v>6</v>
      </c>
    </row>
    <row r="288" spans="1:6" ht="25.5" x14ac:dyDescent="0.2">
      <c r="A288" s="4" t="s">
        <v>292</v>
      </c>
      <c r="C288" s="3" t="str">
        <f>IFERROR(VLOOKUP(A288,[1]Sheet2!$B:$C,2,0),0)</f>
        <v>HEX SCREWDRIVER WITH FIBRE HANDLE ADLER- 3.5 A/F</v>
      </c>
      <c r="D288" s="2" t="s">
        <v>447</v>
      </c>
      <c r="E288">
        <v>3</v>
      </c>
      <c r="F288" s="2" t="s">
        <v>6</v>
      </c>
    </row>
    <row r="289" spans="1:6" x14ac:dyDescent="0.2">
      <c r="A289" s="4" t="s">
        <v>293</v>
      </c>
      <c r="C289" s="3" t="str">
        <f>IFERROR(VLOOKUP(A289,[1]Sheet2!$B:$C,2,0),0)</f>
        <v>HEX. SCREWDRIVER Q.C, 3.5 A/F, ADLER</v>
      </c>
      <c r="D289" s="2" t="s">
        <v>447</v>
      </c>
      <c r="E289">
        <v>1</v>
      </c>
      <c r="F289" s="2" t="s">
        <v>6</v>
      </c>
    </row>
    <row r="290" spans="1:6" ht="38.25" x14ac:dyDescent="0.2">
      <c r="A290" s="4" t="s">
        <v>294</v>
      </c>
      <c r="C290" s="3" t="str">
        <f>IFERROR(VLOOKUP(A290,[1]Sheet2!$B:$C,2,0),0)</f>
        <v>HEX. SCREWDRIVER FIBRE HANDLE, 3.5 A/F, LENGTH 270MM WITH GROOVE FOR HOLDING SLEEVE, FOR LARGE BONE SCREWS, ADLER</v>
      </c>
      <c r="D290" s="2" t="s">
        <v>447</v>
      </c>
      <c r="E290">
        <v>2</v>
      </c>
      <c r="F290" s="2" t="s">
        <v>6</v>
      </c>
    </row>
    <row r="291" spans="1:6" ht="25.5" x14ac:dyDescent="0.2">
      <c r="A291" s="4" t="s">
        <v>295</v>
      </c>
      <c r="C291" s="3" t="str">
        <f>IFERROR(VLOOKUP(A291,[1]Sheet2!$B:$C,2,0),0)</f>
        <v>HOLDING SLEEVE LARGE, LENGTH 120MM, ADLER</v>
      </c>
      <c r="D291" s="2" t="s">
        <v>447</v>
      </c>
      <c r="E291">
        <v>1</v>
      </c>
      <c r="F291" s="2" t="s">
        <v>6</v>
      </c>
    </row>
    <row r="292" spans="1:6" ht="25.5" x14ac:dyDescent="0.2">
      <c r="A292" s="4" t="s">
        <v>296</v>
      </c>
      <c r="C292" s="3" t="str">
        <f>IFERROR(VLOOKUP(A292,[1]Sheet2!$B:$C,2,0),0)</f>
        <v>DOUBLE DRILL SLEEVE 4.5MM / 3.2MM, ADLER</v>
      </c>
      <c r="D292" s="2" t="s">
        <v>447</v>
      </c>
      <c r="E292">
        <v>1</v>
      </c>
      <c r="F292" s="2" t="s">
        <v>6</v>
      </c>
    </row>
    <row r="293" spans="1:6" ht="25.5" x14ac:dyDescent="0.2">
      <c r="A293" s="4" t="s">
        <v>297</v>
      </c>
      <c r="C293" s="3" t="str">
        <f>IFERROR(VLOOKUP(A293,[1]Sheet2!$B:$C,2,0),0)</f>
        <v>DOUBLE DRILL SLEEVE 6.5MM / 3.2MM, ADLER</v>
      </c>
      <c r="D293" s="2" t="s">
        <v>447</v>
      </c>
      <c r="E293">
        <v>1</v>
      </c>
      <c r="F293" s="2" t="s">
        <v>6</v>
      </c>
    </row>
    <row r="294" spans="1:6" ht="25.5" x14ac:dyDescent="0.2">
      <c r="A294" s="4" t="s">
        <v>298</v>
      </c>
      <c r="C294" s="3" t="str">
        <f>IFERROR(VLOOKUP(A294,[1]Sheet2!$B:$C,2,0),0)</f>
        <v>BENDING IRON USED IN PAIRS (FOR PLATE FOR 2.7MM SCREW), S`RUT</v>
      </c>
      <c r="D294" s="2" t="s">
        <v>447</v>
      </c>
      <c r="E294">
        <v>1</v>
      </c>
      <c r="F294" s="2" t="s">
        <v>6</v>
      </c>
    </row>
    <row r="295" spans="1:6" ht="25.5" x14ac:dyDescent="0.2">
      <c r="A295" s="4" t="s">
        <v>299</v>
      </c>
      <c r="C295" s="3" t="str">
        <f>IFERROR(VLOOKUP(A295,[1]Sheet2!$B:$C,2,0),0)</f>
        <v>BENDING IRON USED IN PAIRS (FOR PLATE FOR 3.5MM SCREW), S`RUT</v>
      </c>
      <c r="D295" s="2" t="s">
        <v>447</v>
      </c>
      <c r="E295">
        <v>1</v>
      </c>
      <c r="F295" s="2" t="s">
        <v>6</v>
      </c>
    </row>
    <row r="296" spans="1:6" ht="25.5" x14ac:dyDescent="0.2">
      <c r="A296" s="4" t="s">
        <v>300</v>
      </c>
      <c r="C296" s="3" t="str">
        <f>IFERROR(VLOOKUP(A296,[1]Sheet2!$B:$C,2,0),0)</f>
        <v>WIRE BENDING PLIER, LENGTH 155MM, ADLER</v>
      </c>
      <c r="D296" s="2" t="s">
        <v>447</v>
      </c>
      <c r="E296">
        <v>1</v>
      </c>
      <c r="F296" s="2" t="s">
        <v>6</v>
      </c>
    </row>
    <row r="297" spans="1:6" x14ac:dyDescent="0.2">
      <c r="A297" s="4" t="s">
        <v>301</v>
      </c>
      <c r="C297" s="3" t="str">
        <f>IFERROR(VLOOKUP(A297,[1]Sheet2!$B:$C,2,0),0)</f>
        <v>PARALLEL PLIER FLAT NOSED, ADLER</v>
      </c>
      <c r="D297" s="2" t="s">
        <v>447</v>
      </c>
      <c r="E297">
        <v>1</v>
      </c>
      <c r="F297" s="2" t="s">
        <v>6</v>
      </c>
    </row>
    <row r="298" spans="1:6" ht="25.5" x14ac:dyDescent="0.2">
      <c r="A298" s="4" t="s">
        <v>302</v>
      </c>
      <c r="C298" s="3" t="str">
        <f>IFERROR(VLOOKUP(A298,[1]Sheet2!$B:$C,2,0),0)</f>
        <v>TEMPLATE FOR CONTOURING PLATE LARGE DCP/LC-DCP - 7H (120MM), S`RUT</v>
      </c>
      <c r="D298" s="2" t="s">
        <v>447</v>
      </c>
      <c r="E298">
        <v>1</v>
      </c>
      <c r="F298" s="2" t="s">
        <v>6</v>
      </c>
    </row>
    <row r="299" spans="1:6" ht="25.5" x14ac:dyDescent="0.2">
      <c r="A299" s="4" t="s">
        <v>303</v>
      </c>
      <c r="C299" s="3" t="str">
        <f>IFERROR(VLOOKUP(A299,[1]Sheet2!$B:$C,2,0),0)</f>
        <v>TEMPLATE FOR CONTOURING PLATE LARGE DCP/LC-DCP - 9H (155MM), S`RUT</v>
      </c>
      <c r="D299" s="2" t="s">
        <v>447</v>
      </c>
      <c r="E299">
        <v>1</v>
      </c>
      <c r="F299" s="2" t="s">
        <v>6</v>
      </c>
    </row>
    <row r="300" spans="1:6" ht="25.5" x14ac:dyDescent="0.2">
      <c r="A300" s="4" t="s">
        <v>304</v>
      </c>
      <c r="C300" s="3" t="str">
        <f>IFERROR(VLOOKUP(A300,[1]Sheet2!$B:$C,2,0),0)</f>
        <v>TEMPLATE FOR CONTOURING PLATE LARGE DCP/LC-DCP - 12H (210MM), S`RUT</v>
      </c>
      <c r="D300" s="2" t="s">
        <v>447</v>
      </c>
      <c r="E300">
        <v>9</v>
      </c>
      <c r="F300" s="2" t="s">
        <v>6</v>
      </c>
    </row>
    <row r="301" spans="1:6" ht="25.5" x14ac:dyDescent="0.2">
      <c r="A301" s="4" t="s">
        <v>305</v>
      </c>
      <c r="C301" s="3" t="str">
        <f>IFERROR(VLOOKUP(A301,[1]Sheet2!$B:$C,2,0),0)</f>
        <v>TEMPLATE FOR CONTOURING PLATE SMALL DCP/LC-DCP 5H (63MM), S`RUT</v>
      </c>
      <c r="D301" s="2" t="s">
        <v>447</v>
      </c>
      <c r="E301">
        <v>1</v>
      </c>
      <c r="F301" s="2" t="s">
        <v>6</v>
      </c>
    </row>
    <row r="302" spans="1:6" ht="25.5" x14ac:dyDescent="0.2">
      <c r="A302" s="4" t="s">
        <v>306</v>
      </c>
      <c r="C302" s="3" t="str">
        <f>IFERROR(VLOOKUP(A302,[1]Sheet2!$B:$C,2,0),0)</f>
        <v>TEMPLATE FOR CONTOURING PLATE SMALL DCP/LC-DCP - 7H (87MM), S`RUT</v>
      </c>
      <c r="D302" s="2" t="s">
        <v>447</v>
      </c>
      <c r="E302">
        <v>3</v>
      </c>
      <c r="F302" s="2" t="s">
        <v>6</v>
      </c>
    </row>
    <row r="303" spans="1:6" ht="25.5" x14ac:dyDescent="0.2">
      <c r="A303" s="4" t="s">
        <v>307</v>
      </c>
      <c r="C303" s="3" t="str">
        <f>IFERROR(VLOOKUP(A303,[1]Sheet2!$B:$C,2,0),0)</f>
        <v>TEMPLATE FOR CONTOURING PLATE SMALL DCP/LC-DCP - 7H (87MM), ADLER</v>
      </c>
      <c r="D303" s="2" t="s">
        <v>447</v>
      </c>
      <c r="E303">
        <v>8</v>
      </c>
      <c r="F303" s="2" t="s">
        <v>6</v>
      </c>
    </row>
    <row r="304" spans="1:6" ht="38.25" x14ac:dyDescent="0.2">
      <c r="A304" s="4" t="s">
        <v>308</v>
      </c>
      <c r="C304" s="3" t="str">
        <f>IFERROR(VLOOKUP(A304,[1]Sheet2!$B:$C,2,0),0)</f>
        <v>C.H.S TRI-ACTION REAMER WITH QUICK COUPLING FOR 38MM BARREL, LENGTH, S`RUT</v>
      </c>
      <c r="D304" s="2" t="s">
        <v>447</v>
      </c>
      <c r="E304">
        <v>3</v>
      </c>
      <c r="F304" s="2" t="s">
        <v>6</v>
      </c>
    </row>
    <row r="305" spans="1:6" ht="38.25" x14ac:dyDescent="0.2">
      <c r="A305" s="4" t="s">
        <v>309</v>
      </c>
      <c r="C305" s="3" t="str">
        <f>IFERROR(VLOOKUP(A305,[1]Sheet2!$B:$C,2,0),0)</f>
        <v>C.H.S TRI-ACTION REAMER WITH QUICK COUPLING FOR 25MM BARREL, LENGTH, S`RUT</v>
      </c>
      <c r="D305" s="2" t="s">
        <v>447</v>
      </c>
      <c r="E305">
        <v>2</v>
      </c>
      <c r="F305" s="2" t="s">
        <v>6</v>
      </c>
    </row>
    <row r="306" spans="1:6" x14ac:dyDescent="0.2">
      <c r="A306" s="4" t="s">
        <v>310</v>
      </c>
      <c r="C306" s="3" t="str">
        <f>IFERROR(VLOOKUP(A306,[1]Sheet2!$B:$C,2,0),0)</f>
        <v>IMPACTOR FOR C.H.S / D.C.S PLATE , S`RUT</v>
      </c>
      <c r="D306" s="2" t="s">
        <v>447</v>
      </c>
      <c r="E306">
        <v>1</v>
      </c>
      <c r="F306" s="2" t="s">
        <v>6</v>
      </c>
    </row>
    <row r="307" spans="1:6" ht="25.5" x14ac:dyDescent="0.2">
      <c r="A307" s="4" t="s">
        <v>311</v>
      </c>
      <c r="C307" s="3" t="str">
        <f>IFERROR(VLOOKUP(A307,[1]Sheet2!$B:$C,2,0),0)</f>
        <v>REDUCTION FORCEPS WITH POINTS, WIDE, LENGTH 132MM, RATCHET LOCK, ADLER</v>
      </c>
      <c r="D307" s="2" t="s">
        <v>447</v>
      </c>
      <c r="E307">
        <v>1</v>
      </c>
      <c r="F307" s="2" t="s">
        <v>6</v>
      </c>
    </row>
    <row r="308" spans="1:6" ht="25.5" x14ac:dyDescent="0.2">
      <c r="A308" s="4" t="s">
        <v>312</v>
      </c>
      <c r="C308" s="3" t="str">
        <f>IFERROR(VLOOKUP(A308,[1]Sheet2!$B:$C,2,0),0)</f>
        <v>RETRACTOR SHORT NARROW TIP SMALL - WIDTH 8MM, S`RUT</v>
      </c>
      <c r="D308" s="2" t="s">
        <v>447</v>
      </c>
      <c r="E308">
        <v>1</v>
      </c>
      <c r="F308" s="2" t="s">
        <v>6</v>
      </c>
    </row>
    <row r="309" spans="1:6" ht="25.5" x14ac:dyDescent="0.2">
      <c r="A309" s="4" t="s">
        <v>313</v>
      </c>
      <c r="C309" s="3" t="str">
        <f>IFERROR(VLOOKUP(A309,[1]Sheet2!$B:$C,2,0),0)</f>
        <v>RETRACTOR, SMALL, 8MM WIDE, SHORT, NARROW TIP, LENGTH 160MM, ADLER</v>
      </c>
      <c r="D309" s="2" t="s">
        <v>447</v>
      </c>
      <c r="E309">
        <v>1</v>
      </c>
      <c r="F309" s="2" t="s">
        <v>6</v>
      </c>
    </row>
    <row r="310" spans="1:6" ht="25.5" x14ac:dyDescent="0.2">
      <c r="A310" s="4" t="s">
        <v>314</v>
      </c>
      <c r="C310" s="3" t="str">
        <f>IFERROR(VLOOKUP(A310,[1]Sheet2!$B:$C,2,0),0)</f>
        <v>RETRACTOR EXTRA LONG (FOR SMALL FRAGMENTS), S`RUT</v>
      </c>
      <c r="D310" s="2" t="s">
        <v>447</v>
      </c>
      <c r="E310">
        <v>2</v>
      </c>
      <c r="F310" s="2" t="s">
        <v>6</v>
      </c>
    </row>
    <row r="311" spans="1:6" ht="25.5" x14ac:dyDescent="0.2">
      <c r="A311" s="4" t="s">
        <v>315</v>
      </c>
      <c r="C311" s="3" t="str">
        <f>IFERROR(VLOOKUP(A311,[1]Sheet2!$B:$C,2,0),0)</f>
        <v>RETRACTOR, 15MM WIDE, LENGTH 160MM, ADLER</v>
      </c>
      <c r="D311" s="2" t="s">
        <v>447</v>
      </c>
      <c r="E311">
        <v>1</v>
      </c>
      <c r="F311" s="2" t="s">
        <v>6</v>
      </c>
    </row>
    <row r="312" spans="1:6" ht="25.5" x14ac:dyDescent="0.2">
      <c r="A312" s="4" t="s">
        <v>316</v>
      </c>
      <c r="C312" s="3" t="str">
        <f>IFERROR(VLOOKUP(A312,[1]Sheet2!$B:$C,2,0),0)</f>
        <v>RETRACTOR, 8MM WIDE, SHORT NARROW TIP, LENGTH 220MM, ADLER</v>
      </c>
      <c r="D312" s="2" t="s">
        <v>447</v>
      </c>
      <c r="E312">
        <v>1</v>
      </c>
      <c r="F312" s="2" t="s">
        <v>6</v>
      </c>
    </row>
    <row r="313" spans="1:6" ht="25.5" x14ac:dyDescent="0.2">
      <c r="A313" s="4" t="s">
        <v>317</v>
      </c>
      <c r="C313" s="3" t="str">
        <f>IFERROR(VLOOKUP(A313,[1]Sheet2!$B:$C,2,0),0)</f>
        <v>RETRACTOR SHORT NARROW TIP WIDTH 18MM, S`RUT</v>
      </c>
      <c r="D313" s="2" t="s">
        <v>447</v>
      </c>
      <c r="E313">
        <v>3</v>
      </c>
      <c r="F313" s="2" t="s">
        <v>6</v>
      </c>
    </row>
    <row r="314" spans="1:6" ht="25.5" x14ac:dyDescent="0.2">
      <c r="A314" s="4" t="s">
        <v>318</v>
      </c>
      <c r="C314" s="3" t="str">
        <f>IFERROR(VLOOKUP(A314,[1]Sheet2!$B:$C,2,0),0)</f>
        <v>RETRACTORS LONG SHANK ANGLED WIDTH 43MM, S`RUT</v>
      </c>
      <c r="D314" s="2" t="s">
        <v>447</v>
      </c>
      <c r="E314">
        <v>1</v>
      </c>
      <c r="F314" s="2" t="s">
        <v>6</v>
      </c>
    </row>
    <row r="315" spans="1:6" ht="25.5" x14ac:dyDescent="0.2">
      <c r="A315" s="4" t="s">
        <v>319</v>
      </c>
      <c r="C315" s="3" t="str">
        <f>IFERROR(VLOOKUP(A315,[1]Sheet2!$B:$C,2,0),0)</f>
        <v>RETRACTORS LONG WIDE TIP (FOR HIP SURGERY) WIDTH 24MM, S`RUT</v>
      </c>
      <c r="D315" s="2" t="s">
        <v>447</v>
      </c>
      <c r="E315">
        <v>1</v>
      </c>
      <c r="F315" s="2" t="s">
        <v>6</v>
      </c>
    </row>
    <row r="316" spans="1:6" ht="25.5" x14ac:dyDescent="0.2">
      <c r="A316" s="4" t="s">
        <v>320</v>
      </c>
      <c r="C316" s="3" t="str">
        <f>IFERROR(VLOOKUP(A316,[1]Sheet2!$B:$C,2,0),0)</f>
        <v>RETRACTOR, 24MM WIDE, LONG AND WIDE TIP, LENGTH 270MM., ADLER</v>
      </c>
      <c r="D316" s="2" t="s">
        <v>447</v>
      </c>
      <c r="E316">
        <v>1</v>
      </c>
      <c r="F316" s="2" t="s">
        <v>6</v>
      </c>
    </row>
    <row r="317" spans="1:6" ht="25.5" x14ac:dyDescent="0.2">
      <c r="A317" s="4" t="s">
        <v>321</v>
      </c>
      <c r="C317" s="3" t="str">
        <f>IFERROR(VLOOKUP(A317,[1]Sheet2!$B:$C,2,0),0)</f>
        <v>PERIOSTEAL ELEVATOR WITH FIBRE HANDLE STRAIGHT EDGE WIDTH 13MM, S`RUT</v>
      </c>
      <c r="D317" s="2" t="s">
        <v>447</v>
      </c>
      <c r="E317">
        <v>1</v>
      </c>
      <c r="F317" s="2" t="s">
        <v>6</v>
      </c>
    </row>
    <row r="318" spans="1:6" ht="25.5" x14ac:dyDescent="0.2">
      <c r="A318" s="4" t="s">
        <v>322</v>
      </c>
      <c r="C318" s="3" t="str">
        <f>IFERROR(VLOOKUP(A318,[1]Sheet2!$B:$C,2,0),0)</f>
        <v>PERIOSTEAL ELEVATOR WITH FIBRE HANDLE CURVED ROUND EDGE, WIDTH 6MM, S`RUT</v>
      </c>
      <c r="D318" s="2" t="s">
        <v>447</v>
      </c>
      <c r="E318">
        <v>1</v>
      </c>
      <c r="F318" s="2" t="s">
        <v>6</v>
      </c>
    </row>
    <row r="319" spans="1:6" ht="25.5" x14ac:dyDescent="0.2">
      <c r="A319" s="4" t="s">
        <v>323</v>
      </c>
      <c r="C319" s="3" t="str">
        <f>IFERROR(VLOOKUP(A319,[1]Sheet2!$B:$C,2,0),0)</f>
        <v>PERIOSTEAL ELEVATOR WITH FIBRE HANDLE CURVED ST. EDGE, WIDTH 6MM, S`RUT</v>
      </c>
      <c r="D319" s="2" t="s">
        <v>447</v>
      </c>
      <c r="E319">
        <v>1</v>
      </c>
      <c r="F319" s="2" t="s">
        <v>6</v>
      </c>
    </row>
    <row r="320" spans="1:6" ht="25.5" x14ac:dyDescent="0.2">
      <c r="A320" s="4" t="s">
        <v>324</v>
      </c>
      <c r="C320" s="3" t="str">
        <f>IFERROR(VLOOKUP(A320,[1]Sheet2!$B:$C,2,0),0)</f>
        <v>PERIOSTEAL ELEVATOR WITH FIBRE HANDLE CURVED ROUND EDGE, WIDTH 14MM, S`RUT</v>
      </c>
      <c r="D320" s="2" t="s">
        <v>447</v>
      </c>
      <c r="E320">
        <v>1</v>
      </c>
      <c r="F320" s="2" t="s">
        <v>6</v>
      </c>
    </row>
    <row r="321" spans="1:6" ht="25.5" x14ac:dyDescent="0.2">
      <c r="A321" s="4" t="s">
        <v>325</v>
      </c>
      <c r="C321" s="3" t="str">
        <f>IFERROR(VLOOKUP(A321,[1]Sheet2!$B:$C,2,0),0)</f>
        <v>PERIOSTEAL ELEVATOR, CURVED SHAFT, 14MM WIDE, LENGTH 200MM, ADLER</v>
      </c>
      <c r="D321" s="2" t="s">
        <v>447</v>
      </c>
      <c r="E321">
        <v>1</v>
      </c>
      <c r="F321" s="2" t="s">
        <v>6</v>
      </c>
    </row>
    <row r="322" spans="1:6" ht="25.5" x14ac:dyDescent="0.2">
      <c r="A322" s="4" t="s">
        <v>326</v>
      </c>
      <c r="C322" s="3" t="str">
        <f>IFERROR(VLOOKUP(A322,[1]Sheet2!$B:$C,2,0),0)</f>
        <v>PERIOSTEAL ELEVATOR, ROUND EDGE, 6MM WIDE, LENGTH 200MM, ADLER</v>
      </c>
      <c r="D322" s="2" t="s">
        <v>447</v>
      </c>
      <c r="E322">
        <v>1</v>
      </c>
      <c r="F322" s="2" t="s">
        <v>6</v>
      </c>
    </row>
    <row r="323" spans="1:6" ht="25.5" x14ac:dyDescent="0.2">
      <c r="A323" s="4" t="s">
        <v>327</v>
      </c>
      <c r="C323" s="3" t="str">
        <f>IFERROR(VLOOKUP(A323,[1]Sheet2!$B:$C,2,0),0)</f>
        <v>PERIOSTEAL ELEVATOR, STRAIGHT SHAFT, 14MM WIDE, LENGTH 200MM, ADLER</v>
      </c>
      <c r="D323" s="2" t="s">
        <v>447</v>
      </c>
      <c r="E323">
        <v>1</v>
      </c>
      <c r="F323" s="2" t="s">
        <v>6</v>
      </c>
    </row>
    <row r="324" spans="1:6" ht="25.5" x14ac:dyDescent="0.2">
      <c r="A324" s="4" t="s">
        <v>328</v>
      </c>
      <c r="C324" s="3" t="str">
        <f>IFERROR(VLOOKUP(A324,[1]Sheet2!$B:$C,2,0),0)</f>
        <v>PERIOSTEAL ELEVATOR, STRAIGHT SHAFT, 3MM WIDE, LENGTH 200MM, ADLER</v>
      </c>
      <c r="D324" s="2" t="s">
        <v>447</v>
      </c>
      <c r="E324">
        <v>1</v>
      </c>
      <c r="F324" s="2" t="s">
        <v>6</v>
      </c>
    </row>
    <row r="325" spans="1:6" ht="38.25" x14ac:dyDescent="0.2">
      <c r="A325" s="4" t="s">
        <v>329</v>
      </c>
      <c r="C325" s="3" t="str">
        <f>IFERROR(VLOOKUP(A325,[1]Sheet2!$B:$C,2,0),0)</f>
        <v>CANNULATED HEX SCREWDRIVER, LENGTH 230MM FOR 7MM CANNULATED SCREWS, ADLER</v>
      </c>
      <c r="D325" s="2" t="s">
        <v>447</v>
      </c>
      <c r="E325">
        <v>1</v>
      </c>
      <c r="F325" s="2" t="s">
        <v>6</v>
      </c>
    </row>
    <row r="326" spans="1:6" ht="25.5" x14ac:dyDescent="0.2">
      <c r="A326" s="4" t="s">
        <v>330</v>
      </c>
      <c r="C326" s="3" t="str">
        <f>IFERROR(VLOOKUP(A326,[1]Sheet2!$B:$C,2,0),0)</f>
        <v>C.H.S GUIDE WIRE DIA. 2.5MM X LENGTH 230MM, ADLER</v>
      </c>
      <c r="D326" s="2" t="s">
        <v>447</v>
      </c>
      <c r="E326">
        <v>1</v>
      </c>
      <c r="F326" s="2" t="s">
        <v>6</v>
      </c>
    </row>
    <row r="327" spans="1:6" ht="25.5" x14ac:dyDescent="0.2">
      <c r="A327" s="4" t="s">
        <v>331</v>
      </c>
      <c r="C327" s="3" t="str">
        <f>IFERROR(VLOOKUP(A327,[1]Sheet2!$B:$C,2,0),0)</f>
        <v>C.H.S T-HANDLE WITH QUICK COUPLING FOR D1202,D1205 &amp; D1206, ADLER</v>
      </c>
      <c r="D327" s="2" t="s">
        <v>447</v>
      </c>
      <c r="E327">
        <v>1</v>
      </c>
      <c r="F327" s="2" t="s">
        <v>6</v>
      </c>
    </row>
    <row r="328" spans="1:6" x14ac:dyDescent="0.2">
      <c r="A328" s="4" t="s">
        <v>332</v>
      </c>
      <c r="C328" s="3" t="str">
        <f>IFERROR(VLOOKUP(A328,[1]Sheet2!$B:$C,2,0),0)</f>
        <v>DIRECT MEASURING DEVICE, ADLER</v>
      </c>
      <c r="D328" s="2" t="s">
        <v>447</v>
      </c>
      <c r="E328">
        <v>1</v>
      </c>
      <c r="F328" s="2" t="s">
        <v>6</v>
      </c>
    </row>
    <row r="329" spans="1:6" ht="38.25" x14ac:dyDescent="0.2">
      <c r="A329" s="4" t="s">
        <v>333</v>
      </c>
      <c r="C329" s="3" t="str">
        <f>IFERROR(VLOOKUP(A329,[1]Sheet2!$B:$C,2,0),0)</f>
        <v>C.H.S TRI-ACTION REAMER WITH QUICK COUPLING FOR 38MM BARREL, LENGTH, ADLER</v>
      </c>
      <c r="D329" s="2" t="s">
        <v>447</v>
      </c>
      <c r="E329">
        <v>1</v>
      </c>
      <c r="F329" s="2" t="s">
        <v>6</v>
      </c>
    </row>
    <row r="330" spans="1:6" ht="25.5" x14ac:dyDescent="0.2">
      <c r="A330" s="4" t="s">
        <v>334</v>
      </c>
      <c r="C330" s="3" t="str">
        <f>IFERROR(VLOOKUP(A330,[1]Sheet2!$B:$C,2,0),0)</f>
        <v>D.C.S TRI-ACTION REAMER WITH QUICK COUPLING, ADLER</v>
      </c>
      <c r="D330" s="2" t="s">
        <v>447</v>
      </c>
      <c r="E330">
        <v>1</v>
      </c>
      <c r="F330" s="2" t="s">
        <v>6</v>
      </c>
    </row>
    <row r="331" spans="1:6" ht="25.5" x14ac:dyDescent="0.2">
      <c r="A331" s="4" t="s">
        <v>335</v>
      </c>
      <c r="C331" s="3" t="str">
        <f>IFERROR(VLOOKUP(A331,[1]Sheet2!$B:$C,2,0),0)</f>
        <v>C.H.S / D.C.S TAP WITH QUICK COUPLING SHANK, 12.5MM, ADLER</v>
      </c>
      <c r="D331" s="2" t="s">
        <v>447</v>
      </c>
      <c r="E331">
        <v>1</v>
      </c>
      <c r="F331" s="2" t="s">
        <v>6</v>
      </c>
    </row>
    <row r="332" spans="1:6" x14ac:dyDescent="0.2">
      <c r="A332" s="4" t="s">
        <v>336</v>
      </c>
      <c r="C332" s="3" t="str">
        <f>IFERROR(VLOOKUP(A332,[1]Sheet2!$B:$C,2,0),0)</f>
        <v>CENTERING SLEEVE FOR TAP, ADLER</v>
      </c>
      <c r="D332" s="2" t="s">
        <v>447</v>
      </c>
      <c r="E332">
        <v>1</v>
      </c>
      <c r="F332" s="2" t="s">
        <v>6</v>
      </c>
    </row>
    <row r="333" spans="1:6" x14ac:dyDescent="0.2">
      <c r="A333" s="4" t="s">
        <v>337</v>
      </c>
      <c r="C333" s="3" t="str">
        <f>IFERROR(VLOOKUP(A333,[1]Sheet2!$B:$C,2,0),0)</f>
        <v>C.H.S / D.C.S WRENCH, ADLER</v>
      </c>
      <c r="D333" s="2" t="s">
        <v>447</v>
      </c>
      <c r="E333">
        <v>1</v>
      </c>
      <c r="F333" s="2" t="s">
        <v>6</v>
      </c>
    </row>
    <row r="334" spans="1:6" x14ac:dyDescent="0.2">
      <c r="A334" s="4" t="s">
        <v>338</v>
      </c>
      <c r="C334" s="3" t="str">
        <f>IFERROR(VLOOKUP(A334,[1]Sheet2!$B:$C,2,0),0)</f>
        <v>CENTERING SLEEVE FOR WRENCH, ADLER</v>
      </c>
      <c r="D334" s="2" t="s">
        <v>447</v>
      </c>
      <c r="E334">
        <v>1</v>
      </c>
      <c r="F334" s="2" t="s">
        <v>6</v>
      </c>
    </row>
    <row r="335" spans="1:6" x14ac:dyDescent="0.2">
      <c r="A335" s="4" t="s">
        <v>339</v>
      </c>
      <c r="C335" s="3" t="str">
        <f>IFERROR(VLOOKUP(A335,[1]Sheet2!$B:$C,2,0),0)</f>
        <v>COUPLING SCREW, ADLER</v>
      </c>
      <c r="D335" s="2" t="s">
        <v>447</v>
      </c>
      <c r="E335">
        <v>1</v>
      </c>
      <c r="F335" s="2" t="s">
        <v>6</v>
      </c>
    </row>
    <row r="336" spans="1:6" ht="25.5" x14ac:dyDescent="0.2">
      <c r="A336" s="4" t="s">
        <v>340</v>
      </c>
      <c r="C336" s="3" t="str">
        <f>IFERROR(VLOOKUP(A336,[1]Sheet2!$B:$C,2,0),0)</f>
        <v>LONG COUPLING SCREW FOR REMOVAL, ADLER</v>
      </c>
      <c r="D336" s="2" t="s">
        <v>447</v>
      </c>
      <c r="E336">
        <v>1</v>
      </c>
      <c r="F336" s="2" t="s">
        <v>6</v>
      </c>
    </row>
    <row r="337" spans="1:6" x14ac:dyDescent="0.2">
      <c r="A337" s="4" t="s">
        <v>341</v>
      </c>
      <c r="C337" s="3" t="str">
        <f>IFERROR(VLOOKUP(A337,[1]Sheet2!$B:$C,2,0),0)</f>
        <v>GUIDE SHAFT, ADLER</v>
      </c>
      <c r="D337" s="2" t="s">
        <v>447</v>
      </c>
      <c r="E337">
        <v>1</v>
      </c>
      <c r="F337" s="2" t="s">
        <v>6</v>
      </c>
    </row>
    <row r="338" spans="1:6" x14ac:dyDescent="0.2">
      <c r="A338" s="4" t="s">
        <v>342</v>
      </c>
      <c r="C338" s="3" t="str">
        <f>IFERROR(VLOOKUP(A338,[1]Sheet2!$B:$C,2,0),0)</f>
        <v>IMPACTOR FOR C.H.S / D.C.S PLATE, ADLER</v>
      </c>
      <c r="D338" s="2" t="s">
        <v>447</v>
      </c>
      <c r="E338">
        <v>1</v>
      </c>
      <c r="F338" s="2" t="s">
        <v>6</v>
      </c>
    </row>
    <row r="339" spans="1:6" ht="38.25" x14ac:dyDescent="0.2">
      <c r="A339" s="4" t="s">
        <v>343</v>
      </c>
      <c r="C339" s="3" t="str">
        <f>IFERROR(VLOOKUP(A339,[1]Sheet2!$B:$C,2,0),0)</f>
        <v>ADJUSTABLE CHS ANGLE GUIDE TO FIT QUICK COUPLING. T-HANDLE 125 DEG. TO 150DEG., ADLER</v>
      </c>
      <c r="D339" s="2" t="s">
        <v>447</v>
      </c>
      <c r="E339">
        <v>1</v>
      </c>
      <c r="F339" s="2" t="s">
        <v>6</v>
      </c>
    </row>
    <row r="340" spans="1:6" ht="25.5" x14ac:dyDescent="0.2">
      <c r="A340" s="4" t="s">
        <v>344</v>
      </c>
      <c r="C340" s="3" t="str">
        <f>IFERROR(VLOOKUP(A340,[1]Sheet2!$B:$C,2,0),0)</f>
        <v>D.C.S. ANGLE GUIDE TO FIT QUICK COUPLING. T-HANDLE 95°, ADLER</v>
      </c>
      <c r="D340" s="2" t="s">
        <v>447</v>
      </c>
      <c r="E340">
        <v>1</v>
      </c>
      <c r="F340" s="2" t="s">
        <v>6</v>
      </c>
    </row>
    <row r="341" spans="1:6" ht="38.25" x14ac:dyDescent="0.2">
      <c r="A341" s="4" t="s">
        <v>345</v>
      </c>
      <c r="C341" s="3" t="str">
        <f>IFERROR(VLOOKUP(A341,[1]Sheet2!$B:$C,2,0),0)</f>
        <v>SCREWDRIVER, HEXAGONAL, CANNULATED, FOR 3.5MM CANNULATED SCREWS, LENGTH 190MM, ADLER</v>
      </c>
      <c r="D341" s="2" t="s">
        <v>447</v>
      </c>
      <c r="E341">
        <v>1</v>
      </c>
      <c r="F341" s="2" t="s">
        <v>6</v>
      </c>
    </row>
    <row r="342" spans="1:6" x14ac:dyDescent="0.2">
      <c r="A342" s="4" t="s">
        <v>346</v>
      </c>
      <c r="C342" s="3" t="str">
        <f>IFERROR(VLOOKUP(A342,[1]Sheet2!$B:$C,2,0),0)</f>
        <v>Bi-Axial Uniplanar Hinge Joint</v>
      </c>
      <c r="D342" s="2" t="s">
        <v>447</v>
      </c>
      <c r="E342">
        <v>3</v>
      </c>
      <c r="F342" s="2" t="s">
        <v>6</v>
      </c>
    </row>
    <row r="343" spans="1:6" ht="25.5" x14ac:dyDescent="0.2">
      <c r="A343" s="4" t="s">
        <v>347</v>
      </c>
      <c r="C343" s="3" t="str">
        <f>IFERROR(VLOOKUP(A343,[1]Sheet2!$B:$C,2,0),0)</f>
        <v>UMEX QUICK LOCK HANDLE FOR ALLEN KEYS</v>
      </c>
      <c r="D343" s="2" t="s">
        <v>447</v>
      </c>
      <c r="E343">
        <v>1</v>
      </c>
      <c r="F343" s="2" t="s">
        <v>6</v>
      </c>
    </row>
    <row r="344" spans="1:6" x14ac:dyDescent="0.2">
      <c r="A344" s="4" t="s">
        <v>348</v>
      </c>
      <c r="C344" s="3" t="str">
        <f>IFERROR(VLOOKUP(A344,[1]Sheet2!$B:$C,2,0),0)</f>
        <v>UMEX CLAMP FORCEPS</v>
      </c>
      <c r="D344" s="2" t="s">
        <v>447</v>
      </c>
      <c r="E344">
        <v>1</v>
      </c>
      <c r="F344" s="2" t="s">
        <v>6</v>
      </c>
    </row>
    <row r="345" spans="1:6" ht="25.5" x14ac:dyDescent="0.2">
      <c r="A345" s="4" t="s">
        <v>349</v>
      </c>
      <c r="C345" s="3" t="str">
        <f>IFERROR(VLOOKUP(A345,[1]Sheet2!$B:$C,2,0),0)</f>
        <v>DRILL SLEEVE FOR TRIPLE TROCAR, DIA. 5.0/3.5MM, LENGTH 110MM, ADLER</v>
      </c>
      <c r="D345" s="2" t="s">
        <v>447</v>
      </c>
      <c r="E345">
        <v>1</v>
      </c>
      <c r="F345" s="2" t="s">
        <v>6</v>
      </c>
    </row>
    <row r="346" spans="1:6" ht="25.5" x14ac:dyDescent="0.2">
      <c r="A346" s="4" t="s">
        <v>350</v>
      </c>
      <c r="C346" s="3" t="str">
        <f>IFERROR(VLOOKUP(A346,[1]Sheet2!$B:$C,2,0),0)</f>
        <v>DRILL SLEEVE FOR TRIPLE TROCAR, DIA. 6.0/5.0MM, LENGTH 110MM, ADLER</v>
      </c>
      <c r="D346" s="2" t="s">
        <v>447</v>
      </c>
      <c r="E346">
        <v>1</v>
      </c>
      <c r="F346" s="2" t="s">
        <v>6</v>
      </c>
    </row>
    <row r="347" spans="1:6" ht="25.5" x14ac:dyDescent="0.2">
      <c r="A347" s="4" t="s">
        <v>351</v>
      </c>
      <c r="C347" s="3" t="str">
        <f>IFERROR(VLOOKUP(A347,[1]Sheet2!$B:$C,2,0),0)</f>
        <v>ENDOFIT RASP HANDLE ASSEMBLY, ENDOFIT</v>
      </c>
      <c r="D347" s="2" t="s">
        <v>447</v>
      </c>
      <c r="E347">
        <v>6</v>
      </c>
      <c r="F347" s="2" t="s">
        <v>6</v>
      </c>
    </row>
    <row r="348" spans="1:6" x14ac:dyDescent="0.2">
      <c r="A348" s="4" t="s">
        <v>352</v>
      </c>
      <c r="C348" s="3" t="str">
        <f>IFERROR(VLOOKUP(A348,[1]Sheet2!$B:$C,2,0),0)</f>
        <v>BOX CHISEL, ADLER</v>
      </c>
      <c r="D348" s="2" t="s">
        <v>447</v>
      </c>
      <c r="E348">
        <v>7</v>
      </c>
      <c r="F348" s="2" t="s">
        <v>6</v>
      </c>
    </row>
    <row r="349" spans="1:6" x14ac:dyDescent="0.2">
      <c r="A349" s="4" t="s">
        <v>353</v>
      </c>
      <c r="C349" s="3" t="str">
        <f>IFERROR(VLOOKUP(A349,[1]Sheet2!$B:$C,2,0),0)</f>
        <v xml:space="preserve">FEMORAL TAPER REAMER LARGE, ADLER </v>
      </c>
      <c r="D349" s="2" t="s">
        <v>447</v>
      </c>
      <c r="E349">
        <v>8</v>
      </c>
      <c r="F349" s="2" t="s">
        <v>6</v>
      </c>
    </row>
    <row r="350" spans="1:6" x14ac:dyDescent="0.2">
      <c r="A350" s="4" t="s">
        <v>354</v>
      </c>
      <c r="C350" s="3" t="str">
        <f>IFERROR(VLOOKUP(A350,[1]Sheet2!$B:$C,2,0),0)</f>
        <v>FEMORAL TAPER REAMER SMALL, ADLER</v>
      </c>
      <c r="D350" s="2" t="s">
        <v>447</v>
      </c>
      <c r="E350">
        <v>7</v>
      </c>
      <c r="F350" s="2" t="s">
        <v>6</v>
      </c>
    </row>
    <row r="351" spans="1:6" x14ac:dyDescent="0.2">
      <c r="A351" s="4" t="s">
        <v>355</v>
      </c>
      <c r="C351" s="3" t="str">
        <f>IFERROR(VLOOKUP(A351,[1]Sheet2!$B:$C,2,0),0)</f>
        <v>MURPHY SKID, ADLER</v>
      </c>
      <c r="D351" s="2" t="s">
        <v>447</v>
      </c>
      <c r="E351">
        <v>11</v>
      </c>
      <c r="F351" s="2" t="s">
        <v>6</v>
      </c>
    </row>
    <row r="352" spans="1:6" x14ac:dyDescent="0.2">
      <c r="A352" s="4" t="s">
        <v>356</v>
      </c>
      <c r="C352" s="3" t="str">
        <f>IFERROR(VLOOKUP(A352,[1]Sheet2!$B:$C,2,0),0)</f>
        <v>DIAMOND POINTED AWL</v>
      </c>
      <c r="D352" s="2" t="s">
        <v>447</v>
      </c>
      <c r="E352">
        <v>8</v>
      </c>
      <c r="F352" s="2" t="s">
        <v>6</v>
      </c>
    </row>
    <row r="353" spans="1:6" x14ac:dyDescent="0.2">
      <c r="A353" s="4" t="s">
        <v>357</v>
      </c>
      <c r="C353" s="3" t="str">
        <f>IFERROR(VLOOKUP(A353,[1]Sheet2!$B:$C,2,0),0)</f>
        <v>INSERTER FOR CEMENT RESTRICTOR, ADLER</v>
      </c>
      <c r="D353" s="2" t="s">
        <v>447</v>
      </c>
      <c r="E353">
        <v>1</v>
      </c>
      <c r="F353" s="2" t="s">
        <v>6</v>
      </c>
    </row>
    <row r="354" spans="1:6" x14ac:dyDescent="0.2">
      <c r="A354" s="4" t="s">
        <v>358</v>
      </c>
      <c r="C354" s="3" t="str">
        <f>IFERROR(VLOOKUP(A354,[1]Sheet2!$B:$C,2,0),0)</f>
        <v>IMPACTOR FOR FINAL TAPPING, ENDOFIT</v>
      </c>
      <c r="D354" s="2" t="s">
        <v>447</v>
      </c>
      <c r="E354">
        <v>7</v>
      </c>
      <c r="F354" s="2" t="s">
        <v>6</v>
      </c>
    </row>
    <row r="355" spans="1:6" x14ac:dyDescent="0.2">
      <c r="A355" s="4" t="s">
        <v>359</v>
      </c>
      <c r="C355" s="3" t="str">
        <f>IFERROR(VLOOKUP(A355,[1]Sheet2!$B:$C,2,0),0)</f>
        <v xml:space="preserve">MODULOC BIPOLAR CUP IMPACTOR </v>
      </c>
      <c r="D355" s="2" t="s">
        <v>447</v>
      </c>
      <c r="E355">
        <v>12</v>
      </c>
      <c r="F355" s="2" t="s">
        <v>6</v>
      </c>
    </row>
    <row r="356" spans="1:6" x14ac:dyDescent="0.2">
      <c r="A356" s="4" t="s">
        <v>360</v>
      </c>
      <c r="C356" s="3" t="str">
        <f>IFERROR(VLOOKUP(A356,[1]Sheet2!$B:$C,2,0),0)</f>
        <v>FEMORAL STEM VERSION HANDLE</v>
      </c>
      <c r="D356" s="2" t="s">
        <v>447</v>
      </c>
      <c r="E356">
        <v>7</v>
      </c>
      <c r="F356" s="2" t="s">
        <v>6</v>
      </c>
    </row>
    <row r="357" spans="1:6" x14ac:dyDescent="0.2">
      <c r="A357" s="4" t="s">
        <v>361</v>
      </c>
      <c r="C357" s="3" t="str">
        <f>IFERROR(VLOOKUP(A357,[1]Sheet2!$B:$C,2,0),0)</f>
        <v xml:space="preserve">INSERTER, LEGEND CEMENTLESS HIP STEM </v>
      </c>
      <c r="D357" s="2" t="s">
        <v>447</v>
      </c>
      <c r="E357">
        <v>7</v>
      </c>
      <c r="F357" s="2" t="s">
        <v>6</v>
      </c>
    </row>
    <row r="358" spans="1:6" ht="25.5" x14ac:dyDescent="0.2">
      <c r="A358" s="4" t="s">
        <v>362</v>
      </c>
      <c r="C358" s="3" t="str">
        <f>IFERROR(VLOOKUP(A358,[1]Sheet2!$B:$C,2,0),0)</f>
        <v>CHARNLEY RETRACTOR WITH WEIGHTS, ADLER</v>
      </c>
      <c r="D358" s="2" t="s">
        <v>447</v>
      </c>
      <c r="E358">
        <v>8</v>
      </c>
      <c r="F358" s="2" t="s">
        <v>6</v>
      </c>
    </row>
    <row r="359" spans="1:6" ht="25.5" x14ac:dyDescent="0.2">
      <c r="A359" s="4" t="s">
        <v>363</v>
      </c>
      <c r="C359" s="3" t="str">
        <f>IFERROR(VLOOKUP(A359,[1]Sheet2!$B:$C,2,0),0)</f>
        <v>RETRACTOR (HOHMANN) LONG WIDE TIP 22MM, ADLER</v>
      </c>
      <c r="D359" s="2" t="s">
        <v>447</v>
      </c>
      <c r="E359">
        <v>8</v>
      </c>
      <c r="F359" s="2" t="s">
        <v>6</v>
      </c>
    </row>
    <row r="360" spans="1:6" x14ac:dyDescent="0.2">
      <c r="A360" s="4" t="s">
        <v>364</v>
      </c>
      <c r="C360" s="3" t="str">
        <f>IFERROR(VLOOKUP(A360,[1]Sheet2!$B:$C,2,0),0)</f>
        <v>PIN RETRACTOR, ADLER</v>
      </c>
      <c r="D360" s="2" t="s">
        <v>447</v>
      </c>
      <c r="E360">
        <v>8</v>
      </c>
      <c r="F360" s="2" t="s">
        <v>6</v>
      </c>
    </row>
    <row r="361" spans="1:6" ht="25.5" x14ac:dyDescent="0.2">
      <c r="A361" s="4" t="s">
        <v>365</v>
      </c>
      <c r="C361" s="3" t="str">
        <f>IFERROR(VLOOKUP(A361,[1]Sheet2!$B:$C,2,0),0)</f>
        <v>FEMORAL TRIAL STEM CUM RASP FOR 36 MM OFFSET, ENDOFIT</v>
      </c>
      <c r="D361" s="2" t="s">
        <v>447</v>
      </c>
      <c r="E361">
        <v>7</v>
      </c>
      <c r="F361" s="2" t="s">
        <v>6</v>
      </c>
    </row>
    <row r="362" spans="1:6" ht="25.5" x14ac:dyDescent="0.2">
      <c r="A362" s="4" t="s">
        <v>366</v>
      </c>
      <c r="C362" s="3" t="str">
        <f>IFERROR(VLOOKUP(A362,[1]Sheet2!$B:$C,2,0),0)</f>
        <v>FEMORAL TRIAL STEM CUM RASP FOR 38 MM OFFSET SIZE 1, ENDOFIT</v>
      </c>
      <c r="D362" s="2" t="s">
        <v>447</v>
      </c>
      <c r="E362">
        <v>7</v>
      </c>
      <c r="F362" s="2" t="s">
        <v>6</v>
      </c>
    </row>
    <row r="363" spans="1:6" ht="25.5" x14ac:dyDescent="0.2">
      <c r="A363" s="4" t="s">
        <v>367</v>
      </c>
      <c r="C363" s="3" t="str">
        <f>IFERROR(VLOOKUP(A363,[1]Sheet2!$B:$C,2,0),0)</f>
        <v>FEMORAL TRIAL STEM CUM RASP FOR 38 MM OFFSET SIZE 2, ENDOFIT</v>
      </c>
      <c r="D363" s="2" t="s">
        <v>447</v>
      </c>
      <c r="E363">
        <v>7</v>
      </c>
      <c r="F363" s="2" t="s">
        <v>6</v>
      </c>
    </row>
    <row r="364" spans="1:6" ht="25.5" x14ac:dyDescent="0.2">
      <c r="A364" s="4" t="s">
        <v>368</v>
      </c>
      <c r="C364" s="3" t="str">
        <f>IFERROR(VLOOKUP(A364,[1]Sheet2!$B:$C,2,0),0)</f>
        <v>FEMORAL TRIAL STEM CUM RASP FOR 38 MM OFFSET SIZE 3, ENDOFIT</v>
      </c>
      <c r="D364" s="2" t="s">
        <v>447</v>
      </c>
      <c r="E364">
        <v>7</v>
      </c>
      <c r="F364" s="2" t="s">
        <v>6</v>
      </c>
    </row>
    <row r="365" spans="1:6" ht="25.5" x14ac:dyDescent="0.2">
      <c r="A365" s="4" t="s">
        <v>369</v>
      </c>
      <c r="C365" s="3" t="str">
        <f>IFERROR(VLOOKUP(A365,[1]Sheet2!$B:$C,2,0),0)</f>
        <v>FEMORAL TRIAL STEM CUM RASP FOR 38 MM OFFSET SIZE 4, ENDOFIT</v>
      </c>
      <c r="D365" s="2" t="s">
        <v>447</v>
      </c>
      <c r="E365">
        <v>7</v>
      </c>
      <c r="F365" s="2" t="s">
        <v>6</v>
      </c>
    </row>
    <row r="366" spans="1:6" x14ac:dyDescent="0.2">
      <c r="A366" s="4" t="s">
        <v>370</v>
      </c>
      <c r="C366" s="3" t="str">
        <f>IFERROR(VLOOKUP(A366,[1]Sheet2!$B:$C,2,0),0)</f>
        <v xml:space="preserve">MODULOC BIPOLAR CUP PRESS </v>
      </c>
      <c r="D366" s="2" t="s">
        <v>447</v>
      </c>
      <c r="E366">
        <v>10</v>
      </c>
      <c r="F366" s="2" t="s">
        <v>6</v>
      </c>
    </row>
    <row r="367" spans="1:6" x14ac:dyDescent="0.2">
      <c r="A367" s="4" t="s">
        <v>371</v>
      </c>
      <c r="C367" s="3" t="str">
        <f>IFERROR(VLOOKUP(A367,[1]Sheet2!$B:$C,2,0),0)</f>
        <v>MODULOC TRIAL HEAD DISIMPACTOR</v>
      </c>
      <c r="D367" s="2" t="s">
        <v>447</v>
      </c>
      <c r="E367">
        <v>12</v>
      </c>
      <c r="F367" s="2" t="s">
        <v>6</v>
      </c>
    </row>
    <row r="368" spans="1:6" ht="25.5" x14ac:dyDescent="0.2">
      <c r="A368" s="4" t="s">
        <v>372</v>
      </c>
      <c r="C368" s="3" t="str">
        <f>IFERROR(VLOOKUP(A368,[1]Sheet2!$B:$C,2,0),0)</f>
        <v>MODULOC BIPOLAR CUP TRIAL, DIA 39MM, QUICKLOCK</v>
      </c>
      <c r="D368" s="2" t="s">
        <v>447</v>
      </c>
      <c r="E368">
        <v>12</v>
      </c>
      <c r="F368" s="2" t="s">
        <v>6</v>
      </c>
    </row>
    <row r="369" spans="1:6" ht="25.5" x14ac:dyDescent="0.2">
      <c r="A369" s="4" t="s">
        <v>373</v>
      </c>
      <c r="C369" s="3" t="str">
        <f>IFERROR(VLOOKUP(A369,[1]Sheet2!$B:$C,2,0),0)</f>
        <v>MODULOC BIPOLAR CUP TRIAL, DIA 41MM, QUICKLOCK</v>
      </c>
      <c r="D369" s="2" t="s">
        <v>447</v>
      </c>
      <c r="E369">
        <v>12</v>
      </c>
      <c r="F369" s="2" t="s">
        <v>6</v>
      </c>
    </row>
    <row r="370" spans="1:6" ht="25.5" x14ac:dyDescent="0.2">
      <c r="A370" s="4" t="s">
        <v>374</v>
      </c>
      <c r="C370" s="3" t="str">
        <f>IFERROR(VLOOKUP(A370,[1]Sheet2!$B:$C,2,0),0)</f>
        <v>MODULOC BIPOLAR CUP TRIAL, DIA 43MM, QUICKLOCK</v>
      </c>
      <c r="D370" s="2" t="s">
        <v>447</v>
      </c>
      <c r="E370">
        <v>12</v>
      </c>
      <c r="F370" s="2" t="s">
        <v>6</v>
      </c>
    </row>
    <row r="371" spans="1:6" ht="25.5" x14ac:dyDescent="0.2">
      <c r="A371" s="4" t="s">
        <v>375</v>
      </c>
      <c r="C371" s="3" t="str">
        <f>IFERROR(VLOOKUP(A371,[1]Sheet2!$B:$C,2,0),0)</f>
        <v>MODULOC BIPOLAR CUP TRIAL, DIA 45MM, QUICKLOCK</v>
      </c>
      <c r="D371" s="2" t="s">
        <v>447</v>
      </c>
      <c r="E371">
        <v>12</v>
      </c>
      <c r="F371" s="2" t="s">
        <v>6</v>
      </c>
    </row>
    <row r="372" spans="1:6" ht="25.5" x14ac:dyDescent="0.2">
      <c r="A372" s="4" t="s">
        <v>376</v>
      </c>
      <c r="C372" s="3" t="str">
        <f>IFERROR(VLOOKUP(A372,[1]Sheet2!$B:$C,2,0),0)</f>
        <v>MODULOC BIPOLAR CUP TRIAL, DIA 47MM, QUICKLOCK</v>
      </c>
      <c r="D372" s="2" t="s">
        <v>447</v>
      </c>
      <c r="E372">
        <v>12</v>
      </c>
      <c r="F372" s="2" t="s">
        <v>6</v>
      </c>
    </row>
    <row r="373" spans="1:6" ht="25.5" x14ac:dyDescent="0.2">
      <c r="A373" s="4" t="s">
        <v>377</v>
      </c>
      <c r="C373" s="3" t="str">
        <f>IFERROR(VLOOKUP(A373,[1]Sheet2!$B:$C,2,0),0)</f>
        <v>MODULOC BIPOLAR CUP TRIAL, DIA 49MM, QUICKLOCK</v>
      </c>
      <c r="D373" s="2" t="s">
        <v>447</v>
      </c>
      <c r="E373">
        <v>12</v>
      </c>
      <c r="F373" s="2" t="s">
        <v>6</v>
      </c>
    </row>
    <row r="374" spans="1:6" ht="25.5" x14ac:dyDescent="0.2">
      <c r="A374" s="4" t="s">
        <v>378</v>
      </c>
      <c r="C374" s="3" t="str">
        <f>IFERROR(VLOOKUP(A374,[1]Sheet2!$B:$C,2,0),0)</f>
        <v>MODULOC BIPOLAR CUP TRIAL, DIA 51MM, QUICKLOCK</v>
      </c>
      <c r="D374" s="2" t="s">
        <v>447</v>
      </c>
      <c r="E374">
        <v>12</v>
      </c>
      <c r="F374" s="2" t="s">
        <v>6</v>
      </c>
    </row>
    <row r="375" spans="1:6" ht="25.5" x14ac:dyDescent="0.2">
      <c r="A375" s="4" t="s">
        <v>379</v>
      </c>
      <c r="C375" s="3" t="str">
        <f>IFERROR(VLOOKUP(A375,[1]Sheet2!$B:$C,2,0),0)</f>
        <v>MODULOC BIPOLAR CUP TRIAL, DIA 53MM, QUICKLOCK</v>
      </c>
      <c r="D375" s="2" t="s">
        <v>447</v>
      </c>
      <c r="E375">
        <v>12</v>
      </c>
      <c r="F375" s="2" t="s">
        <v>6</v>
      </c>
    </row>
    <row r="376" spans="1:6" ht="25.5" x14ac:dyDescent="0.2">
      <c r="A376" s="4" t="s">
        <v>380</v>
      </c>
      <c r="C376" s="3" t="str">
        <f>IFERROR(VLOOKUP(A376,[1]Sheet2!$B:$C,2,0),0)</f>
        <v>RIGHT ANGLE RETRACTOR (BENT HOHMANN), ADLER</v>
      </c>
      <c r="D376" s="2" t="s">
        <v>447</v>
      </c>
      <c r="E376">
        <v>8</v>
      </c>
      <c r="F376" s="2" t="s">
        <v>6</v>
      </c>
    </row>
    <row r="377" spans="1:6" x14ac:dyDescent="0.2">
      <c r="A377" s="4" t="s">
        <v>381</v>
      </c>
      <c r="C377" s="3" t="str">
        <f>IFERROR(VLOOKUP(A377,[1]Sheet2!$B:$C,2,0),0)</f>
        <v>RETRACTOR RANAWAT PATTERN, ADLER</v>
      </c>
      <c r="D377" s="2" t="s">
        <v>447</v>
      </c>
      <c r="E377">
        <v>8</v>
      </c>
      <c r="F377" s="2" t="s">
        <v>6</v>
      </c>
    </row>
    <row r="378" spans="1:6" x14ac:dyDescent="0.2">
      <c r="A378" s="4" t="s">
        <v>382</v>
      </c>
      <c r="C378" s="3" t="str">
        <f>IFERROR(VLOOKUP(A378,[1]Sheet2!$B:$C,2,0),0)</f>
        <v>TROCHANTERIC ELEVATOR, ADLER</v>
      </c>
      <c r="D378" s="2" t="s">
        <v>447</v>
      </c>
      <c r="E378">
        <v>8</v>
      </c>
      <c r="F378" s="2" t="s">
        <v>6</v>
      </c>
    </row>
    <row r="379" spans="1:6" ht="25.5" x14ac:dyDescent="0.2">
      <c r="A379" s="4" t="s">
        <v>383</v>
      </c>
      <c r="C379" s="3" t="str">
        <f>IFERROR(VLOOKUP(A379,[1]Sheet2!$B:$C,2,0),0)</f>
        <v>INTRAMEDULLARY CANAL GAUGE, DIA 8MM, ADLER</v>
      </c>
      <c r="D379" s="2" t="s">
        <v>447</v>
      </c>
      <c r="E379">
        <v>7</v>
      </c>
      <c r="F379" s="2" t="s">
        <v>6</v>
      </c>
    </row>
    <row r="380" spans="1:6" ht="25.5" x14ac:dyDescent="0.2">
      <c r="A380" s="4" t="s">
        <v>384</v>
      </c>
      <c r="C380" s="3" t="str">
        <f>IFERROR(VLOOKUP(A380,[1]Sheet2!$B:$C,2,0),0)</f>
        <v>INTRAMEDULLARY CANAL GAUGE DIA 10MM, ADLER</v>
      </c>
      <c r="D380" s="2" t="s">
        <v>447</v>
      </c>
      <c r="E380">
        <v>7</v>
      </c>
      <c r="F380" s="2" t="s">
        <v>6</v>
      </c>
    </row>
    <row r="381" spans="1:6" ht="25.5" x14ac:dyDescent="0.2">
      <c r="A381" s="4" t="s">
        <v>385</v>
      </c>
      <c r="C381" s="3" t="str">
        <f>IFERROR(VLOOKUP(A381,[1]Sheet2!$B:$C,2,0),0)</f>
        <v>INTRAMEDULLARY CANAL GAUGE DIA 12MM, ADLER</v>
      </c>
      <c r="D381" s="2" t="s">
        <v>447</v>
      </c>
      <c r="E381">
        <v>7</v>
      </c>
      <c r="F381" s="2" t="s">
        <v>6</v>
      </c>
    </row>
    <row r="382" spans="1:6" ht="25.5" x14ac:dyDescent="0.2">
      <c r="A382" s="4" t="s">
        <v>386</v>
      </c>
      <c r="C382" s="3" t="str">
        <f>IFERROR(VLOOKUP(A382,[1]Sheet2!$B:$C,2,0),0)</f>
        <v>INTRAMEDULLARY CANAL GAUGE DIA 14MM, ADLER</v>
      </c>
      <c r="D382" s="2" t="s">
        <v>447</v>
      </c>
      <c r="E382">
        <v>7</v>
      </c>
      <c r="F382" s="2" t="s">
        <v>6</v>
      </c>
    </row>
    <row r="383" spans="1:6" x14ac:dyDescent="0.2">
      <c r="A383" s="4" t="s">
        <v>387</v>
      </c>
      <c r="C383" s="3" t="str">
        <f>IFERROR(VLOOKUP(A383,[1]Sheet2!$B:$C,2,0),0)</f>
        <v xml:space="preserve">MODULAR HEAD DISIMPACTOR, ADLER </v>
      </c>
      <c r="D383" s="2" t="s">
        <v>447</v>
      </c>
      <c r="E383">
        <v>9</v>
      </c>
      <c r="F383" s="2" t="s">
        <v>6</v>
      </c>
    </row>
    <row r="384" spans="1:6" ht="25.5" x14ac:dyDescent="0.2">
      <c r="A384" s="4" t="s">
        <v>388</v>
      </c>
      <c r="C384" s="3" t="str">
        <f>IFERROR(VLOOKUP(A384,[1]Sheet2!$B:$C,2,0),0)</f>
        <v>RIGHT ANGLE RETRACTOR (BENT HOHMANN), LONG, ADLER</v>
      </c>
      <c r="D384" s="2" t="s">
        <v>447</v>
      </c>
      <c r="E384">
        <v>12</v>
      </c>
      <c r="F384" s="2" t="s">
        <v>6</v>
      </c>
    </row>
    <row r="385" spans="1:6" ht="38.25" x14ac:dyDescent="0.2">
      <c r="A385" s="4" t="s">
        <v>389</v>
      </c>
      <c r="C385" s="3" t="str">
        <f>IFERROR(VLOOKUP(A385,[1]Sheet2!$B:$C,2,0),0)</f>
        <v>X-RAY TEMPLATE FOR ENDOFIT STEM OFFSET 38, SIZE 1, 2, 3 &amp; 4 (15% OVERSIZE MAGNIFICATION)</v>
      </c>
      <c r="D385" s="2" t="s">
        <v>447</v>
      </c>
      <c r="E385">
        <v>8</v>
      </c>
      <c r="F385" s="2" t="s">
        <v>6</v>
      </c>
    </row>
    <row r="386" spans="1:6" ht="38.25" x14ac:dyDescent="0.2">
      <c r="A386" s="4" t="s">
        <v>390</v>
      </c>
      <c r="C386" s="3" t="str">
        <f>IFERROR(VLOOKUP(A386,[1]Sheet2!$B:$C,2,0),0)</f>
        <v>X-RAY TEMPLATE FOR ENDOFIT STEM OFFSET 36, SIZE 0 (15% OVERSIZE MAGNIFICATION)</v>
      </c>
      <c r="D386" s="2" t="s">
        <v>447</v>
      </c>
      <c r="E386">
        <v>8</v>
      </c>
      <c r="F386" s="2" t="s">
        <v>6</v>
      </c>
    </row>
    <row r="387" spans="1:6" ht="25.5" x14ac:dyDescent="0.2">
      <c r="A387" s="4" t="s">
        <v>391</v>
      </c>
      <c r="C387" s="3" t="str">
        <f>IFERROR(VLOOKUP(A387,[1]Sheet2!$B:$C,2,0),0)</f>
        <v>X-RAY TEMPLATE FOR MODULOC BIPOLAR CUP (15% OVERSIZE MAGNIFICATION)</v>
      </c>
      <c r="D387" s="2" t="s">
        <v>447</v>
      </c>
      <c r="E387">
        <v>8</v>
      </c>
      <c r="F387" s="2" t="s">
        <v>6</v>
      </c>
    </row>
    <row r="388" spans="1:6" x14ac:dyDescent="0.2">
      <c r="A388" s="4" t="s">
        <v>392</v>
      </c>
      <c r="C388" s="3" t="str">
        <f>IFERROR(VLOOKUP(A388,[1]Sheet2!$B:$C,2,0),0)</f>
        <v>MODULAR TRIAL HEAD DIA 22/-2.0, ADLER</v>
      </c>
      <c r="D388" s="2" t="s">
        <v>447</v>
      </c>
      <c r="E388">
        <v>20</v>
      </c>
      <c r="F388" s="2" t="s">
        <v>6</v>
      </c>
    </row>
    <row r="389" spans="1:6" x14ac:dyDescent="0.2">
      <c r="A389" s="4" t="s">
        <v>393</v>
      </c>
      <c r="C389" s="3" t="str">
        <f>IFERROR(VLOOKUP(A389,[1]Sheet2!$B:$C,2,0),0)</f>
        <v>MODULAR TRIAL HEAD DIA 22/0, ADLER</v>
      </c>
      <c r="D389" s="2" t="s">
        <v>447</v>
      </c>
      <c r="E389">
        <v>18</v>
      </c>
      <c r="F389" s="2" t="s">
        <v>6</v>
      </c>
    </row>
    <row r="390" spans="1:6" x14ac:dyDescent="0.2">
      <c r="A390" s="4" t="s">
        <v>394</v>
      </c>
      <c r="C390" s="3" t="str">
        <f>IFERROR(VLOOKUP(A390,[1]Sheet2!$B:$C,2,0),0)</f>
        <v>MODULAR TRIAL HEAD DIA 22/+3.5, ADLER</v>
      </c>
      <c r="D390" s="2" t="s">
        <v>447</v>
      </c>
      <c r="E390">
        <v>18</v>
      </c>
      <c r="F390" s="2" t="s">
        <v>6</v>
      </c>
    </row>
    <row r="391" spans="1:6" x14ac:dyDescent="0.2">
      <c r="A391" s="4" t="s">
        <v>395</v>
      </c>
      <c r="C391" s="3" t="str">
        <f>IFERROR(VLOOKUP(A391,[1]Sheet2!$B:$C,2,0),0)</f>
        <v>MODULAR TRIAL HEAD DIA 22/+7.5, ADLER</v>
      </c>
      <c r="D391" s="2" t="s">
        <v>447</v>
      </c>
      <c r="E391">
        <v>19</v>
      </c>
      <c r="F391" s="2" t="s">
        <v>6</v>
      </c>
    </row>
    <row r="392" spans="1:6" x14ac:dyDescent="0.2">
      <c r="A392" s="4" t="s">
        <v>396</v>
      </c>
      <c r="C392" s="3" t="str">
        <f>IFERROR(VLOOKUP(A392,[1]Sheet2!$B:$C,2,0),0)</f>
        <v>MODULAR TRIAL HEAD DIA 28/-3.5, ADLER</v>
      </c>
      <c r="D392" s="2" t="s">
        <v>447</v>
      </c>
      <c r="E392">
        <v>21</v>
      </c>
      <c r="F392" s="2" t="s">
        <v>6</v>
      </c>
    </row>
    <row r="393" spans="1:6" x14ac:dyDescent="0.2">
      <c r="A393" s="4" t="s">
        <v>397</v>
      </c>
      <c r="C393" s="3" t="str">
        <f>IFERROR(VLOOKUP(A393,[1]Sheet2!$B:$C,2,0),0)</f>
        <v>MODULAR TRIAL HEAD DIA 28/0, ADLER</v>
      </c>
      <c r="D393" s="2" t="s">
        <v>447</v>
      </c>
      <c r="E393">
        <v>18</v>
      </c>
      <c r="F393" s="2" t="s">
        <v>6</v>
      </c>
    </row>
    <row r="394" spans="1:6" x14ac:dyDescent="0.2">
      <c r="A394" s="4" t="s">
        <v>398</v>
      </c>
      <c r="C394" s="3" t="str">
        <f>IFERROR(VLOOKUP(A394,[1]Sheet2!$B:$C,2,0),0)</f>
        <v>MODULAR TRIAL HEAD DIA 28/+3.5, ADLER</v>
      </c>
      <c r="D394" s="2" t="s">
        <v>447</v>
      </c>
      <c r="E394">
        <v>19</v>
      </c>
      <c r="F394" s="2" t="s">
        <v>6</v>
      </c>
    </row>
    <row r="395" spans="1:6" x14ac:dyDescent="0.2">
      <c r="A395" s="4" t="s">
        <v>399</v>
      </c>
      <c r="C395" s="3" t="str">
        <f>IFERROR(VLOOKUP(A395,[1]Sheet2!$B:$C,2,0),0)</f>
        <v>MODULAR TRIAL HEAD DIA 28/+7.5, ADLER</v>
      </c>
      <c r="D395" s="2" t="s">
        <v>447</v>
      </c>
      <c r="E395">
        <v>19</v>
      </c>
      <c r="F395" s="2" t="s">
        <v>6</v>
      </c>
    </row>
    <row r="396" spans="1:6" x14ac:dyDescent="0.2">
      <c r="A396" s="4" t="s">
        <v>400</v>
      </c>
      <c r="C396" s="3" t="str">
        <f>IFERROR(VLOOKUP(A396,[1]Sheet2!$B:$C,2,0),0)</f>
        <v>MODULAR TRIAL HEAD DIA 28/+10, ADLER</v>
      </c>
      <c r="D396" s="2" t="s">
        <v>447</v>
      </c>
      <c r="E396">
        <v>19</v>
      </c>
      <c r="F396" s="2" t="s">
        <v>6</v>
      </c>
    </row>
    <row r="397" spans="1:6" x14ac:dyDescent="0.2">
      <c r="A397" s="4" t="s">
        <v>401</v>
      </c>
      <c r="C397" s="3" t="str">
        <f>IFERROR(VLOOKUP(A397,[1]Sheet2!$B:$C,2,0),0)</f>
        <v>Modular Trial Head Dia 28/+12.5, Adler</v>
      </c>
      <c r="D397" s="2" t="s">
        <v>447</v>
      </c>
      <c r="E397">
        <v>19</v>
      </c>
      <c r="F397" s="2" t="s">
        <v>6</v>
      </c>
    </row>
    <row r="398" spans="1:6" x14ac:dyDescent="0.2">
      <c r="A398" s="4" t="s">
        <v>402</v>
      </c>
      <c r="C398" s="3" t="str">
        <f>IFERROR(VLOOKUP(A398,[1]Sheet2!$B:$C,2,0),0)</f>
        <v>TRIAL RASP ADAPTOR, LEGEND/ENDOFIT</v>
      </c>
      <c r="D398" s="2" t="s">
        <v>447</v>
      </c>
      <c r="E398">
        <v>15</v>
      </c>
      <c r="F398" s="2" t="s">
        <v>6</v>
      </c>
    </row>
    <row r="399" spans="1:6" x14ac:dyDescent="0.2">
      <c r="A399" s="4" t="s">
        <v>403</v>
      </c>
      <c r="C399" s="3" t="str">
        <f>IFERROR(VLOOKUP(A399,[1]Sheet2!$B:$C,2,0),0)</f>
        <v>ATLAS ENTRY DRILL SLEEVE 15.5/3.2</v>
      </c>
      <c r="D399" s="2" t="s">
        <v>447</v>
      </c>
      <c r="E399">
        <v>1</v>
      </c>
      <c r="F399" s="2" t="s">
        <v>6</v>
      </c>
    </row>
    <row r="400" spans="1:6" x14ac:dyDescent="0.2">
      <c r="A400" s="4" t="s">
        <v>404</v>
      </c>
      <c r="C400" s="3" t="str">
        <f>IFERROR(VLOOKUP(A400,[1]Sheet2!$B:$C,2,0),0)</f>
        <v>ATLAS ENTRY PROTECTION SLEEVE 20/15.5</v>
      </c>
      <c r="D400" s="2" t="s">
        <v>447</v>
      </c>
      <c r="E400">
        <v>1</v>
      </c>
      <c r="F400" s="2" t="s">
        <v>6</v>
      </c>
    </row>
    <row r="401" spans="1:6" ht="25.5" x14ac:dyDescent="0.2">
      <c r="A401" s="4" t="s">
        <v>405</v>
      </c>
      <c r="C401" s="3" t="str">
        <f>IFERROR(VLOOKUP(A401,[1]Sheet2!$B:$C,2,0),0)</f>
        <v>ATLAS DRILL GUIDE, 8MM X 3.2MM FOR FEMUR/TIBIA NAILS</v>
      </c>
      <c r="D401" s="2" t="s">
        <v>447</v>
      </c>
      <c r="E401">
        <v>1</v>
      </c>
      <c r="F401" s="2" t="s">
        <v>6</v>
      </c>
    </row>
    <row r="402" spans="1:6" ht="25.5" x14ac:dyDescent="0.2">
      <c r="A402" s="4" t="s">
        <v>406</v>
      </c>
      <c r="C402" s="3" t="str">
        <f>IFERROR(VLOOKUP(A402,[1]Sheet2!$B:$C,2,0),0)</f>
        <v>ATLAS DRILL GUIDE 8MM X 4MM FOR FEMUR/TIBIA NAILS</v>
      </c>
      <c r="D402" s="2" t="s">
        <v>447</v>
      </c>
      <c r="E402">
        <v>2</v>
      </c>
      <c r="F402" s="2" t="s">
        <v>6</v>
      </c>
    </row>
    <row r="403" spans="1:6" ht="25.5" x14ac:dyDescent="0.2">
      <c r="A403" s="4" t="s">
        <v>407</v>
      </c>
      <c r="C403" s="3" t="str">
        <f>IFERROR(VLOOKUP(A403,[1]Sheet2!$B:$C,2,0),0)</f>
        <v>ATLAS PROTECTION SLEEVE 8.0MM FOR FEMUR / TIBIA NAILS</v>
      </c>
      <c r="D403" s="2" t="s">
        <v>447</v>
      </c>
      <c r="E403">
        <v>2</v>
      </c>
      <c r="F403" s="2" t="s">
        <v>6</v>
      </c>
    </row>
    <row r="404" spans="1:6" x14ac:dyDescent="0.2">
      <c r="A404" s="4" t="s">
        <v>408</v>
      </c>
      <c r="C404" s="3" t="str">
        <f>IFERROR(VLOOKUP(A404,[1]Sheet2!$B:$C,2,0),0)</f>
        <v>ATLAS DISTAL DEPTH GAUGE</v>
      </c>
      <c r="D404" s="2" t="s">
        <v>447</v>
      </c>
      <c r="E404">
        <v>1</v>
      </c>
      <c r="F404" s="2" t="s">
        <v>6</v>
      </c>
    </row>
    <row r="405" spans="1:6" x14ac:dyDescent="0.2">
      <c r="A405" s="4" t="s">
        <v>409</v>
      </c>
      <c r="C405" s="3" t="str">
        <f>IFERROR(VLOOKUP(A405,[1]Sheet2!$B:$C,2,0),0)</f>
        <v>ATLAS DEPTH GAUGE</v>
      </c>
      <c r="D405" s="2" t="s">
        <v>447</v>
      </c>
      <c r="E405">
        <v>1</v>
      </c>
      <c r="F405" s="2" t="s">
        <v>6</v>
      </c>
    </row>
    <row r="406" spans="1:6" x14ac:dyDescent="0.2">
      <c r="A406" s="4" t="s">
        <v>410</v>
      </c>
      <c r="C406" s="3" t="str">
        <f>IFERROR(VLOOKUP(A406,[1]Sheet2!$B:$C,2,0),0)</f>
        <v>ATLAS SSA WASHER FOR JIG MAIN BODY</v>
      </c>
      <c r="D406" s="2" t="s">
        <v>447</v>
      </c>
      <c r="E406">
        <v>7</v>
      </c>
      <c r="F406" s="2" t="s">
        <v>6</v>
      </c>
    </row>
    <row r="407" spans="1:6" ht="25.5" x14ac:dyDescent="0.2">
      <c r="A407" s="4" t="s">
        <v>411</v>
      </c>
      <c r="C407" s="3" t="str">
        <f>IFERROR(VLOOKUP(A407,[1]Sheet2!$B:$C,2,0),0)</f>
        <v>ATLAS DRIVER FOR JIG ASSEMBLY, FEMUR/TIBIA (WITH SSA WASHER)</v>
      </c>
      <c r="D407" s="2" t="s">
        <v>447</v>
      </c>
      <c r="E407">
        <v>2</v>
      </c>
      <c r="F407" s="2" t="s">
        <v>6</v>
      </c>
    </row>
    <row r="408" spans="1:6" ht="25.5" x14ac:dyDescent="0.2">
      <c r="A408" s="4" t="s">
        <v>412</v>
      </c>
      <c r="C408" s="3" t="str">
        <f>IFERROR(VLOOKUP(A408,[1]Sheet2!$B:$C,2,0),0)</f>
        <v>ATLAS NAIL LOCKING BOLT, M8, FOR NAILS DIA. 8 TO 11 (WITH SSA WASHER)</v>
      </c>
      <c r="D408" s="2" t="s">
        <v>447</v>
      </c>
      <c r="E408">
        <v>3</v>
      </c>
      <c r="F408" s="2" t="s">
        <v>6</v>
      </c>
    </row>
    <row r="409" spans="1:6" ht="25.5" x14ac:dyDescent="0.2">
      <c r="A409" s="4" t="s">
        <v>413</v>
      </c>
      <c r="C409" s="3" t="str">
        <f>IFERROR(VLOOKUP(A409,[1]Sheet2!$B:$C,2,0),0)</f>
        <v>ATLAS NAIL LOCKING BOLT, M10, FOR NAILS DIA. 12 &amp; 13 (WITH SSA WASHER)</v>
      </c>
      <c r="D409" s="2" t="s">
        <v>447</v>
      </c>
      <c r="E409">
        <v>1</v>
      </c>
      <c r="F409" s="2" t="s">
        <v>6</v>
      </c>
    </row>
    <row r="410" spans="1:6" ht="25.5" x14ac:dyDescent="0.2">
      <c r="A410" s="4" t="s">
        <v>414</v>
      </c>
      <c r="C410" s="3" t="str">
        <f>IFERROR(VLOOKUP(A410,[1]Sheet2!$B:$C,2,0),0)</f>
        <v>ATLAS TOMY BAR FOR DRIVER FOR JIG ASSEMBLY - I0507.0202</v>
      </c>
      <c r="D410" s="2" t="s">
        <v>447</v>
      </c>
      <c r="E410">
        <v>1</v>
      </c>
      <c r="F410" s="2" t="s">
        <v>6</v>
      </c>
    </row>
    <row r="411" spans="1:6" ht="25.5" x14ac:dyDescent="0.2">
      <c r="A411" s="4" t="s">
        <v>415</v>
      </c>
      <c r="C411" s="3" t="str">
        <f>IFERROR(VLOOKUP(A411,[1]Sheet2!$B:$C,2,0),0)</f>
        <v>ATLAS TIBIAJIG-CUM-NAIL IMPACTOR, MAIN BODY</v>
      </c>
      <c r="D411" s="2" t="s">
        <v>447</v>
      </c>
      <c r="E411">
        <v>1</v>
      </c>
      <c r="F411" s="2" t="s">
        <v>6</v>
      </c>
    </row>
    <row r="412" spans="1:6" ht="25.5" x14ac:dyDescent="0.2">
      <c r="A412" s="4" t="s">
        <v>416</v>
      </c>
      <c r="C412" s="3" t="str">
        <f>IFERROR(VLOOKUP(A412,[1]Sheet2!$B:$C,2,0),0)</f>
        <v>ATLAS INLINE IMPACTION / EXTRACTION RAM WITH FOR I0520.01</v>
      </c>
      <c r="D412" s="2" t="s">
        <v>447</v>
      </c>
      <c r="E412">
        <v>1</v>
      </c>
      <c r="F412" s="2" t="s">
        <v>6</v>
      </c>
    </row>
    <row r="413" spans="1:6" x14ac:dyDescent="0.2">
      <c r="A413" s="4" t="s">
        <v>417</v>
      </c>
      <c r="C413" s="3" t="str">
        <f>IFERROR(VLOOKUP(A413,[1]Sheet2!$B:$C,2,0),0)</f>
        <v>DRILL BIT 5.5MM</v>
      </c>
      <c r="D413" s="2" t="s">
        <v>447</v>
      </c>
      <c r="E413">
        <v>5</v>
      </c>
      <c r="F413" s="2" t="s">
        <v>6</v>
      </c>
    </row>
    <row r="414" spans="1:6" ht="25.5" x14ac:dyDescent="0.2">
      <c r="A414" s="4" t="s">
        <v>418</v>
      </c>
      <c r="C414" s="3" t="str">
        <f>IFERROR(VLOOKUP(A414,[1]Sheet2!$B:$C,2,0),0)</f>
        <v>SOCKET WRENCH, ADLER, 15MM A/F, CANNULATED</v>
      </c>
      <c r="D414" s="2" t="s">
        <v>447</v>
      </c>
      <c r="E414">
        <v>1</v>
      </c>
      <c r="F414" s="2" t="s">
        <v>6</v>
      </c>
    </row>
    <row r="415" spans="1:6" x14ac:dyDescent="0.2">
      <c r="A415" s="4" t="s">
        <v>419</v>
      </c>
      <c r="C415" s="3" t="str">
        <f>IFERROR(VLOOKUP(A415,[1]Sheet2!$B:$C,2,0),0)</f>
        <v>ATLAS OBTURATOR</v>
      </c>
      <c r="D415" s="2" t="s">
        <v>447</v>
      </c>
      <c r="E415">
        <v>2</v>
      </c>
      <c r="F415" s="2" t="s">
        <v>6</v>
      </c>
    </row>
    <row r="416" spans="1:6" x14ac:dyDescent="0.2">
      <c r="A416" s="4" t="s">
        <v>420</v>
      </c>
      <c r="C416" s="3" t="str">
        <f>IFERROR(VLOOKUP(A416,[1]Sheet2!$B:$C,2,0),0)</f>
        <v>ATLAS LARGE EXTRACTOR</v>
      </c>
      <c r="D416" s="2" t="s">
        <v>447</v>
      </c>
      <c r="E416">
        <v>2</v>
      </c>
      <c r="F416" s="2" t="s">
        <v>6</v>
      </c>
    </row>
    <row r="417" spans="1:6" x14ac:dyDescent="0.2">
      <c r="A417" s="4" t="s">
        <v>421</v>
      </c>
      <c r="C417" s="3" t="str">
        <f>IFERROR(VLOOKUP(A417,[1]Sheet2!$B:$C,2,0),0)</f>
        <v>ATLAS HFN LAG SCREW LENGTH GAUGE</v>
      </c>
      <c r="D417" s="2" t="s">
        <v>447</v>
      </c>
      <c r="E417">
        <v>1</v>
      </c>
      <c r="F417" s="2" t="s">
        <v>6</v>
      </c>
    </row>
    <row r="418" spans="1:6" x14ac:dyDescent="0.2">
      <c r="A418" s="4" t="s">
        <v>422</v>
      </c>
      <c r="C418" s="3" t="str">
        <f>IFERROR(VLOOKUP(A418,[1]Sheet2!$B:$C,2,0),0)</f>
        <v>ATLAS HFN LAG SCREW OUTER SLEEVE</v>
      </c>
      <c r="D418" s="2" t="s">
        <v>447</v>
      </c>
      <c r="E418">
        <v>6</v>
      </c>
      <c r="F418" s="2" t="s">
        <v>6</v>
      </c>
    </row>
    <row r="419" spans="1:6" ht="25.5" x14ac:dyDescent="0.2">
      <c r="A419" s="4" t="s">
        <v>423</v>
      </c>
      <c r="C419" s="3" t="str">
        <f>IFERROR(VLOOKUP(A419,[1]Sheet2!$B:$C,2,0),0)</f>
        <v>ATLAS HFN ANTI ROTATION BAR ASSEMBLY</v>
      </c>
      <c r="D419" s="2" t="s">
        <v>447</v>
      </c>
      <c r="E419">
        <v>6</v>
      </c>
      <c r="F419" s="2" t="s">
        <v>6</v>
      </c>
    </row>
    <row r="420" spans="1:6" ht="25.5" x14ac:dyDescent="0.2">
      <c r="A420" s="4" t="s">
        <v>424</v>
      </c>
      <c r="C420" s="3" t="str">
        <f>IFERROR(VLOOKUP(A420,[1]Sheet2!$B:$C,2,0),0)</f>
        <v>ATLAS HFN PROXIMAL LOCKING LAG SCREW TAP</v>
      </c>
      <c r="D420" s="2" t="s">
        <v>447</v>
      </c>
      <c r="E420">
        <v>1</v>
      </c>
      <c r="F420" s="2" t="s">
        <v>6</v>
      </c>
    </row>
    <row r="421" spans="1:6" x14ac:dyDescent="0.2">
      <c r="A421" s="4" t="s">
        <v>425</v>
      </c>
      <c r="C421" s="3" t="str">
        <f>IFERROR(VLOOKUP(A421,[1]Sheet2!$B:$C,2,0),0)</f>
        <v xml:space="preserve">ATLAS HFN LAG SCREW DRIVER </v>
      </c>
      <c r="D421" s="2" t="s">
        <v>447</v>
      </c>
      <c r="E421">
        <v>6</v>
      </c>
      <c r="F421" s="2" t="s">
        <v>6</v>
      </c>
    </row>
    <row r="422" spans="1:6" ht="25.5" x14ac:dyDescent="0.2">
      <c r="A422" s="4" t="s">
        <v>426</v>
      </c>
      <c r="C422" s="3" t="str">
        <f>IFERROR(VLOOKUP(A422,[1]Sheet2!$B:$C,2,0),0)</f>
        <v>ATLAS HFN COMPRESSION SCREW DRIVER ASSEMBLY</v>
      </c>
      <c r="D422" s="2" t="s">
        <v>447</v>
      </c>
      <c r="E422">
        <v>1</v>
      </c>
      <c r="F422" s="2" t="s">
        <v>6</v>
      </c>
    </row>
    <row r="423" spans="1:6" x14ac:dyDescent="0.2">
      <c r="A423" s="4" t="s">
        <v>427</v>
      </c>
      <c r="C423" s="3" t="str">
        <f>IFERROR(VLOOKUP(A423,[1]Sheet2!$B:$C,2,0),0)</f>
        <v>ATLAS SHORT HEX DRIVER, 4.75 A/F</v>
      </c>
      <c r="D423" s="2" t="s">
        <v>447</v>
      </c>
      <c r="E423">
        <v>1</v>
      </c>
      <c r="F423" s="2" t="s">
        <v>6</v>
      </c>
    </row>
    <row r="424" spans="1:6" x14ac:dyDescent="0.2">
      <c r="A424" s="4" t="s">
        <v>428</v>
      </c>
      <c r="C424" s="3" t="str">
        <f>IFERROR(VLOOKUP(A424,[1]Sheet2!$B:$C,2,0),0)</f>
        <v>ATLAS TFN OUTER DRILL SLEEVE, 9MM</v>
      </c>
      <c r="D424" s="2" t="s">
        <v>447</v>
      </c>
      <c r="E424">
        <v>2</v>
      </c>
      <c r="F424" s="2" t="s">
        <v>6</v>
      </c>
    </row>
    <row r="425" spans="1:6" x14ac:dyDescent="0.2">
      <c r="A425" s="4" t="s">
        <v>429</v>
      </c>
      <c r="C425" s="3" t="str">
        <f>IFERROR(VLOOKUP(A425,[1]Sheet2!$B:$C,2,0),0)</f>
        <v>ATLAS HFN ENTRY PORTAL SLEEVE</v>
      </c>
      <c r="D425" s="2" t="s">
        <v>447</v>
      </c>
      <c r="E425">
        <v>1</v>
      </c>
      <c r="F425" s="2" t="s">
        <v>6</v>
      </c>
    </row>
    <row r="426" spans="1:6" x14ac:dyDescent="0.2">
      <c r="A426" s="4" t="s">
        <v>430</v>
      </c>
      <c r="C426" s="3" t="str">
        <f>IFERROR(VLOOKUP(A426,[1]Sheet2!$B:$C,2,0),0)</f>
        <v>ATLAS QUICK CONNECT T-HANDLE</v>
      </c>
      <c r="D426" s="2" t="s">
        <v>447</v>
      </c>
      <c r="E426">
        <v>2</v>
      </c>
      <c r="F426" s="2" t="s">
        <v>6</v>
      </c>
    </row>
    <row r="427" spans="1:6" x14ac:dyDescent="0.2">
      <c r="A427" s="4" t="s">
        <v>431</v>
      </c>
      <c r="C427" s="3" t="str">
        <f>IFERROR(VLOOKUP(A427,[1]Sheet2!$B:$C,2,0),0)</f>
        <v>ATLAS REDUCER</v>
      </c>
      <c r="D427" s="2" t="s">
        <v>447</v>
      </c>
      <c r="E427">
        <v>2</v>
      </c>
      <c r="F427" s="2" t="s">
        <v>6</v>
      </c>
    </row>
    <row r="428" spans="1:6" x14ac:dyDescent="0.2">
      <c r="A428" s="4" t="s">
        <v>432</v>
      </c>
      <c r="C428" s="3" t="str">
        <f>IFERROR(VLOOKUP(A428,[1]Sheet2!$B:$C,2,0),0)</f>
        <v>ATLAS IMPACTOR-LONG</v>
      </c>
      <c r="D428" s="2" t="s">
        <v>447</v>
      </c>
      <c r="E428">
        <v>2</v>
      </c>
      <c r="F428" s="2" t="s">
        <v>6</v>
      </c>
    </row>
    <row r="429" spans="1:6" x14ac:dyDescent="0.2">
      <c r="A429" s="4" t="s">
        <v>433</v>
      </c>
      <c r="C429" s="3" t="str">
        <f>IFERROR(VLOOKUP(A429,[1]Sheet2!$B:$C,2,0),0)</f>
        <v>ATLAS HFN KEYLESS CHUCK</v>
      </c>
      <c r="D429" s="2" t="s">
        <v>447</v>
      </c>
      <c r="E429">
        <v>2</v>
      </c>
      <c r="F429" s="2" t="s">
        <v>6</v>
      </c>
    </row>
    <row r="430" spans="1:6" x14ac:dyDescent="0.2">
      <c r="A430" s="4" t="s">
        <v>434</v>
      </c>
      <c r="C430" s="3" t="str">
        <f>IFERROR(VLOOKUP(A430,[1]Sheet2!$B:$C,2,0),0)</f>
        <v>ATLAS HFN CURVED CANNULATED AWL</v>
      </c>
      <c r="D430" s="2" t="s">
        <v>447</v>
      </c>
      <c r="E430">
        <v>2</v>
      </c>
      <c r="F430" s="2" t="s">
        <v>6</v>
      </c>
    </row>
    <row r="431" spans="1:6" x14ac:dyDescent="0.2">
      <c r="A431" s="4" t="s">
        <v>435</v>
      </c>
      <c r="C431" s="3" t="str">
        <f>IFERROR(VLOOKUP(A431,[1]Sheet2!$B:$C,2,0),0)</f>
        <v>ATLAS LENGTH GAUGE</v>
      </c>
      <c r="D431" s="2" t="s">
        <v>447</v>
      </c>
      <c r="E431">
        <v>3</v>
      </c>
      <c r="F431" s="2" t="s">
        <v>6</v>
      </c>
    </row>
    <row r="432" spans="1:6" x14ac:dyDescent="0.2">
      <c r="A432" s="4" t="s">
        <v>436</v>
      </c>
      <c r="C432" s="3" t="str">
        <f>IFERROR(VLOOKUP(A432,[1]Sheet2!$B:$C,2,0),0)</f>
        <v>ATLAS HFN SCREW LENGTH GAUGE</v>
      </c>
      <c r="D432" s="2" t="s">
        <v>447</v>
      </c>
      <c r="E432">
        <v>1</v>
      </c>
      <c r="F432" s="2" t="s">
        <v>6</v>
      </c>
    </row>
    <row r="433" spans="1:6" x14ac:dyDescent="0.2">
      <c r="A433" s="4" t="s">
        <v>437</v>
      </c>
      <c r="C433" s="3" t="str">
        <f>IFERROR(VLOOKUP(A433,[1]Sheet2!$B:$C,2,0),0)</f>
        <v>ATLAS HFN PROXIMAL REAMER</v>
      </c>
      <c r="D433" s="2" t="s">
        <v>447</v>
      </c>
      <c r="E433">
        <v>6</v>
      </c>
      <c r="F433" s="2" t="s">
        <v>6</v>
      </c>
    </row>
    <row r="434" spans="1:6" x14ac:dyDescent="0.2">
      <c r="A434" s="4" t="s">
        <v>438</v>
      </c>
      <c r="C434" s="3" t="str">
        <f>IFERROR(VLOOKUP(A434,[1]Sheet2!$B:$C,2,0),0)</f>
        <v>14MM PROXIMAL ENTRY REAMER</v>
      </c>
      <c r="D434" s="2" t="s">
        <v>447</v>
      </c>
      <c r="E434">
        <v>1</v>
      </c>
      <c r="F434" s="2" t="s">
        <v>6</v>
      </c>
    </row>
    <row r="435" spans="1:6" x14ac:dyDescent="0.2">
      <c r="A435" s="4" t="s">
        <v>439</v>
      </c>
      <c r="C435" s="3" t="str">
        <f>IFERROR(VLOOKUP(A435,[1]Sheet2!$B:$C,2,0),0)</f>
        <v>ATLAS KEY FOR RETAINING ROD</v>
      </c>
      <c r="D435" s="2" t="s">
        <v>447</v>
      </c>
      <c r="E435">
        <v>7</v>
      </c>
      <c r="F435" s="2" t="s">
        <v>6</v>
      </c>
    </row>
    <row r="436" spans="1:6" x14ac:dyDescent="0.2">
      <c r="A436" s="4" t="s">
        <v>440</v>
      </c>
      <c r="C436" s="3" t="str">
        <f>IFERROR(VLOOKUP(A436,[1]Sheet2!$B:$C,2,0),0)</f>
        <v>ATLAS 4.0MM SHORT PILOT DRILL</v>
      </c>
      <c r="D436" s="2" t="s">
        <v>447</v>
      </c>
      <c r="E436">
        <v>4</v>
      </c>
      <c r="F436" s="2" t="s">
        <v>6</v>
      </c>
    </row>
    <row r="437" spans="1:6" x14ac:dyDescent="0.2">
      <c r="A437" s="4" t="s">
        <v>441</v>
      </c>
      <c r="C437" s="3" t="str">
        <f>IFERROR(VLOOKUP(A437,[1]Sheet2!$B:$C,2,0),0)</f>
        <v>ATLAS DRILL BIT 6.4MM</v>
      </c>
      <c r="D437" s="2" t="s">
        <v>447</v>
      </c>
      <c r="E437">
        <v>2</v>
      </c>
      <c r="F437" s="2" t="s">
        <v>6</v>
      </c>
    </row>
    <row r="438" spans="1:6" x14ac:dyDescent="0.2">
      <c r="A438" s="4" t="s">
        <v>442</v>
      </c>
      <c r="C438" s="3" t="str">
        <f>IFERROR(VLOOKUP(A438,[1]Sheet2!$B:$C,2,0),0)</f>
        <v>ATLAS FFN DRILL GUIDE</v>
      </c>
      <c r="D438" s="2" t="s">
        <v>447</v>
      </c>
      <c r="E438">
        <v>1</v>
      </c>
      <c r="F438" s="2" t="s">
        <v>6</v>
      </c>
    </row>
    <row r="439" spans="1:6" x14ac:dyDescent="0.2">
      <c r="A439" s="4" t="s">
        <v>443</v>
      </c>
      <c r="C439" s="3" t="str">
        <f>IFERROR(VLOOKUP(A439,[1]Sheet2!$B:$C,2,0),0)</f>
        <v>ATLAS TROCAR SLEEVE, 4MM</v>
      </c>
      <c r="D439" s="2" t="s">
        <v>447</v>
      </c>
      <c r="E439">
        <v>2</v>
      </c>
      <c r="F439" s="2" t="s">
        <v>6</v>
      </c>
    </row>
    <row r="440" spans="1:6" x14ac:dyDescent="0.2">
      <c r="A440" s="4" t="s">
        <v>444</v>
      </c>
      <c r="C440" s="3" t="str">
        <f>IFERROR(VLOOKUP(A440,[1]Sheet2!$B:$C,2,0),0)</f>
        <v>ATLAS TAP 6.4MM</v>
      </c>
      <c r="D440" s="2" t="s">
        <v>447</v>
      </c>
      <c r="E440">
        <v>1</v>
      </c>
      <c r="F440" s="2" t="s">
        <v>6</v>
      </c>
    </row>
    <row r="441" spans="1:6" x14ac:dyDescent="0.2">
      <c r="A441" s="4" t="s">
        <v>445</v>
      </c>
      <c r="C441" s="3" t="str">
        <f>IFERROR(VLOOKUP(A441,[1]Sheet2!$B:$C,2,0),0)</f>
        <v>ATLAS TROCAR 4MM</v>
      </c>
      <c r="D441" s="2" t="s">
        <v>447</v>
      </c>
      <c r="E441">
        <v>1</v>
      </c>
      <c r="F441" s="2" t="s">
        <v>6</v>
      </c>
    </row>
    <row r="442" spans="1:6" x14ac:dyDescent="0.2">
      <c r="A442" s="4" t="s">
        <v>446</v>
      </c>
      <c r="C442" s="3" t="str">
        <f>IFERROR(VLOOKUP(A442,[1]Sheet2!$B:$C,2,0),0)</f>
        <v>PEDICLE PROBE (LENKE TYPE), SMALL</v>
      </c>
      <c r="D442" s="2" t="s">
        <v>447</v>
      </c>
      <c r="E442">
        <v>1</v>
      </c>
      <c r="F442" s="2" t="s">
        <v>6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Sachin Gadre</cp:lastModifiedBy>
  <cp:revision>7</cp:revision>
  <dcterms:created xsi:type="dcterms:W3CDTF">2023-06-23T22:46:58Z</dcterms:created>
  <dcterms:modified xsi:type="dcterms:W3CDTF">2024-02-01T07:35:32Z</dcterms:modified>
  <dc:language>en-IN</dc:language>
</cp:coreProperties>
</file>