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3290DF6D-9120-4EE1-A44A-4E9400DF9C96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oef!$A$1:$D$54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1" l="1"/>
  <c r="D7" i="1"/>
  <c r="D6" i="1"/>
  <c r="D5" i="1"/>
  <c r="D4" i="1"/>
  <c r="D3" i="1"/>
  <c r="D2" i="1"/>
  <c r="D8" i="1"/>
  <c r="J5" i="2"/>
  <c r="C9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<sst xmlns="http://schemas.openxmlformats.org/spreadsheetml/2006/main" count="20" uniqueCount="15">
  <si>
    <t>product</t>
  </si>
  <si>
    <t>quantity</t>
  </si>
  <si>
    <t>discount</t>
  </si>
  <si>
    <t>Rate</t>
  </si>
  <si>
    <t>A1601.0211</t>
  </si>
  <si>
    <t>71118200</t>
  </si>
  <si>
    <t>New DP</t>
  </si>
  <si>
    <t>Old DP</t>
  </si>
  <si>
    <t>A1601.1026</t>
  </si>
  <si>
    <t>A1601.1012</t>
  </si>
  <si>
    <t>A1601.0112</t>
  </si>
  <si>
    <t>A1601.0304</t>
  </si>
  <si>
    <t>A1601.1121</t>
  </si>
  <si>
    <t>A0601.045</t>
  </si>
  <si>
    <t>A0601.041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</si>
</sst>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0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9" sqref="A9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2.28515625" style="7" customWidth="1"/>
    <col min="986" max="987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5" t="s">
        <v>14</v>
      </c>
      <c r="B2" s="12">
        <v>1</v>
      </c>
      <c r="C2" s="14">
        <v>0</v>
      </c>
      <c r="D2" s="7">
        <f>VLOOKUP(A2,[1]Sheet1!$A:$E,5,0)</f>
        <v>1660</v>
      </c>
    </row>
    <row r="3" spans="1:4" x14ac:dyDescent="0.25">
      <c r="A3" s="1" t="s">
        <v>13</v>
      </c>
      <c r="B3" s="12">
        <v>1</v>
      </c>
      <c r="C3" s="14">
        <v>0</v>
      </c>
      <c r="D3" s="7">
        <f>VLOOKUP(A3,[1]Sheet1!$A:$E,5,0)</f>
        <v>1834</v>
      </c>
    </row>
    <row r="4" spans="1:4" x14ac:dyDescent="0.25">
      <c r="A4" s="1" t="s">
        <v>10</v>
      </c>
      <c r="B4" s="12">
        <v>1</v>
      </c>
      <c r="C4" s="14">
        <v>0</v>
      </c>
      <c r="D4" s="7">
        <f>VLOOKUP(A4,[1]Sheet1!$A:$E,5,0)</f>
        <v>14645</v>
      </c>
    </row>
    <row r="5" spans="1:4" x14ac:dyDescent="0.25">
      <c r="A5" s="1" t="s">
        <v>4</v>
      </c>
      <c r="B5" s="12">
        <v>1</v>
      </c>
      <c r="C5" s="14">
        <v>0</v>
      </c>
      <c r="D5" s="7">
        <f>VLOOKUP(A5,[1]Sheet1!$A:$E,5,0)</f>
        <v>14645</v>
      </c>
    </row>
    <row r="6" spans="1:4" x14ac:dyDescent="0.25">
      <c r="A6" s="1" t="s">
        <v>11</v>
      </c>
      <c r="B6" s="12">
        <v>1</v>
      </c>
      <c r="C6" s="14">
        <v>0</v>
      </c>
      <c r="D6" s="7">
        <f>VLOOKUP(A6,[1]Sheet1!$A:$E,5,0)</f>
        <v>4548</v>
      </c>
    </row>
    <row r="7" spans="1:4" x14ac:dyDescent="0.25">
      <c r="A7" s="1" t="s">
        <v>9</v>
      </c>
      <c r="B7" s="12">
        <v>1</v>
      </c>
      <c r="C7" s="14">
        <v>0</v>
      </c>
      <c r="D7" s="7">
        <f>VLOOKUP(A7,[1]Sheet1!$A:$E,5,0)</f>
        <v>46101</v>
      </c>
    </row>
    <row r="8" spans="1:4" x14ac:dyDescent="0.25">
      <c r="A8" s="6" t="s">
        <v>8</v>
      </c>
      <c r="B8" s="12">
        <v>1</v>
      </c>
      <c r="C8" s="14">
        <v>0</v>
      </c>
      <c r="D8" s="7">
        <f>VLOOKUP(A8,[1]Sheet1!$A:$E,5,0)</f>
        <v>24578</v>
      </c>
    </row>
    <row r="9" spans="1:4" x14ac:dyDescent="0.25">
      <c r="A9" s="1" t="s">
        <v>12</v>
      </c>
      <c r="B9" s="12">
        <v>1</v>
      </c>
      <c r="C9" s="14">
        <v>0</v>
      </c>
      <c r="D9" s="7">
        <f>VLOOKUP(A9,[1]Sheet1!$A:$E,5,0)</f>
        <v>28847</v>
      </c>
    </row>
    <row r="10" spans="1:4" x14ac:dyDescent="0.25">
      <c r="A10" s="1"/>
      <c r="B10" s="12"/>
    </row>
    <row r="11" spans="1:4" x14ac:dyDescent="0.25">
      <c r="A11" s="5"/>
      <c r="B11" s="12"/>
    </row>
    <row r="12" spans="1:4" x14ac:dyDescent="0.25">
      <c r="A12" s="1"/>
      <c r="B12" s="12"/>
    </row>
    <row r="13" spans="1:4" x14ac:dyDescent="0.25">
      <c r="A13" s="1"/>
      <c r="B13" s="12"/>
    </row>
    <row r="14" spans="1:4" x14ac:dyDescent="0.25">
      <c r="A14" s="1"/>
      <c r="B14" s="12"/>
    </row>
    <row r="15" spans="1:4" x14ac:dyDescent="0.25">
      <c r="A15" s="1"/>
      <c r="B15" s="12"/>
      <c r="D15" s="2"/>
    </row>
    <row r="16" spans="1:4" x14ac:dyDescent="0.25">
      <c r="A16" s="1"/>
      <c r="B16" s="12"/>
      <c r="D16" s="2"/>
    </row>
    <row r="17" spans="1:4" x14ac:dyDescent="0.25">
      <c r="A17" s="1"/>
      <c r="B17" s="12"/>
      <c r="D17" s="2"/>
    </row>
    <row r="18" spans="1:4" x14ac:dyDescent="0.25">
      <c r="A18" s="1"/>
      <c r="B18" s="12"/>
      <c r="D18" s="2"/>
    </row>
    <row r="19" spans="1:4" x14ac:dyDescent="0.25">
      <c r="A19" s="1"/>
      <c r="B19" s="12"/>
      <c r="D19" s="2"/>
    </row>
    <row r="20" spans="1:4" x14ac:dyDescent="0.25">
      <c r="A20" s="5"/>
      <c r="B20" s="12"/>
      <c r="D20" s="2"/>
    </row>
    <row r="21" spans="1:4" x14ac:dyDescent="0.25">
      <c r="A21" s="5"/>
      <c r="B21" s="12"/>
      <c r="D21" s="2"/>
    </row>
    <row r="22" spans="1:4" x14ac:dyDescent="0.25">
      <c r="A22" s="5"/>
      <c r="B22" s="12"/>
      <c r="D22" s="2"/>
    </row>
    <row r="23" spans="1:4" x14ac:dyDescent="0.25">
      <c r="A23" s="1"/>
      <c r="B23" s="12"/>
      <c r="D23" s="2"/>
    </row>
    <row r="24" spans="1:4" x14ac:dyDescent="0.25">
      <c r="A24" s="1"/>
      <c r="B24" s="12"/>
      <c r="D24" s="2"/>
    </row>
    <row r="25" spans="1:4" x14ac:dyDescent="0.25">
      <c r="A25" s="1"/>
      <c r="B25" s="12"/>
      <c r="D25" s="2"/>
    </row>
    <row r="26" spans="1:4" x14ac:dyDescent="0.25">
      <c r="A26" s="1"/>
      <c r="B26" s="12"/>
      <c r="D26" s="2"/>
    </row>
    <row r="27" spans="1:4" x14ac:dyDescent="0.25">
      <c r="A27" s="1"/>
      <c r="B27" s="12"/>
      <c r="D27" s="2"/>
    </row>
    <row r="28" spans="1:4" x14ac:dyDescent="0.25">
      <c r="A28" s="1"/>
      <c r="B28" s="12"/>
      <c r="D28" s="2"/>
    </row>
    <row r="29" spans="1:4" x14ac:dyDescent="0.25">
      <c r="A29" s="1"/>
      <c r="B29" s="12"/>
      <c r="D29" s="2"/>
    </row>
    <row r="30" spans="1:4" x14ac:dyDescent="0.25">
      <c r="A30" s="1"/>
      <c r="B30" s="12"/>
      <c r="D30" s="2"/>
    </row>
    <row r="31" spans="1:4" x14ac:dyDescent="0.25">
      <c r="A31" s="1"/>
      <c r="B31" s="12"/>
      <c r="D31" s="2"/>
    </row>
    <row r="32" spans="1:4" x14ac:dyDescent="0.25">
      <c r="B32" s="13"/>
      <c r="D32" s="2"/>
    </row>
    <row r="33" spans="2:4" x14ac:dyDescent="0.25">
      <c r="B33" s="13"/>
      <c r="D33" s="2"/>
    </row>
    <row r="34" spans="2:4" x14ac:dyDescent="0.25">
      <c r="B34" s="13"/>
      <c r="D34" s="2"/>
    </row>
    <row r="35" spans="2:4" x14ac:dyDescent="0.25">
      <c r="B35" s="13"/>
      <c r="D35" s="2"/>
    </row>
    <row r="36" spans="2:4" x14ac:dyDescent="0.25">
      <c r="B36" s="13"/>
      <c r="D36" s="2"/>
    </row>
    <row r="37" spans="2:4" x14ac:dyDescent="0.25">
      <c r="B37" s="13"/>
      <c r="D37" s="2"/>
    </row>
    <row r="38" spans="2:4" x14ac:dyDescent="0.25">
      <c r="B38" s="13"/>
      <c r="D38" s="2"/>
    </row>
    <row r="39" spans="2:4" x14ac:dyDescent="0.25">
      <c r="B39" s="13"/>
      <c r="D39" s="2"/>
    </row>
    <row r="40" spans="2:4" x14ac:dyDescent="0.25">
      <c r="B40" s="13"/>
      <c r="D40" s="2"/>
    </row>
    <row r="41" spans="2:4" x14ac:dyDescent="0.25">
      <c r="B41" s="13"/>
      <c r="D41" s="2"/>
    </row>
    <row r="42" spans="2:4" x14ac:dyDescent="0.25">
      <c r="B42" s="13"/>
      <c r="D42" s="2"/>
    </row>
    <row r="43" spans="2:4" x14ac:dyDescent="0.25">
      <c r="B43" s="13"/>
      <c r="D43" s="2"/>
    </row>
    <row r="44" spans="2:4" x14ac:dyDescent="0.25">
      <c r="B44" s="13"/>
      <c r="D44" s="2"/>
    </row>
    <row r="45" spans="2:4" x14ac:dyDescent="0.25">
      <c r="B45" s="13"/>
      <c r="D45" s="2"/>
    </row>
    <row r="46" spans="2:4" x14ac:dyDescent="0.25">
      <c r="B46" s="13"/>
      <c r="D46" s="2"/>
    </row>
    <row r="47" spans="2:4" x14ac:dyDescent="0.25">
      <c r="B47" s="13"/>
      <c r="D47" s="2"/>
    </row>
    <row r="48" spans="2:4" x14ac:dyDescent="0.25">
      <c r="B48" s="13"/>
      <c r="D48" s="2"/>
    </row>
    <row r="49" spans="1:4" x14ac:dyDescent="0.25">
      <c r="A49" s="1"/>
      <c r="B49" s="12"/>
      <c r="D49" s="2"/>
    </row>
    <row r="50" spans="1:4" x14ac:dyDescent="0.25">
      <c r="B50" s="13"/>
      <c r="D50" s="2"/>
    </row>
    <row r="51" spans="1:4" x14ac:dyDescent="0.25">
      <c r="B51" s="13"/>
      <c r="D51" s="2"/>
    </row>
    <row r="52" spans="1:4" x14ac:dyDescent="0.25">
      <c r="B52" s="13"/>
      <c r="D52" s="2"/>
    </row>
    <row r="53" spans="1:4" x14ac:dyDescent="0.25">
      <c r="B53" s="13"/>
      <c r="D53" s="2"/>
    </row>
    <row r="54" spans="1:4" x14ac:dyDescent="0.25">
      <c r="B54" s="13"/>
      <c r="D54" s="2"/>
    </row>
    <row r="55" spans="1:4" x14ac:dyDescent="0.25">
      <c r="B55" s="13"/>
    </row>
    <row r="56" spans="1:4" x14ac:dyDescent="0.25">
      <c r="B56" s="13"/>
    </row>
    <row r="57" spans="1:4" x14ac:dyDescent="0.25">
      <c r="B57" s="13"/>
    </row>
    <row r="58" spans="1:4" x14ac:dyDescent="0.25">
      <c r="B58" s="13"/>
    </row>
    <row r="59" spans="1:4" x14ac:dyDescent="0.25">
      <c r="B59" s="13"/>
    </row>
    <row r="60" spans="1:4" x14ac:dyDescent="0.25">
      <c r="B60" s="13"/>
    </row>
    <row r="61" spans="1:4" x14ac:dyDescent="0.25">
      <c r="A61" s="1"/>
      <c r="B61" s="12"/>
    </row>
    <row r="62" spans="1:4" x14ac:dyDescent="0.25">
      <c r="A62" s="1"/>
      <c r="B62" s="12"/>
    </row>
    <row r="63" spans="1:4" x14ac:dyDescent="0.25">
      <c r="A63" s="1"/>
      <c r="B63" s="12"/>
    </row>
    <row r="64" spans="1:4" x14ac:dyDescent="0.25">
      <c r="A64" s="1"/>
      <c r="B64" s="12"/>
    </row>
    <row r="65" spans="1:2" x14ac:dyDescent="0.25">
      <c r="A65" s="1"/>
      <c r="B65" s="12"/>
    </row>
    <row r="66" spans="1:2" x14ac:dyDescent="0.25">
      <c r="B66" s="13"/>
    </row>
    <row r="67" spans="1:2" x14ac:dyDescent="0.25">
      <c r="B67" s="13"/>
    </row>
    <row r="68" spans="1:2" x14ac:dyDescent="0.25">
      <c r="A68" s="1"/>
      <c r="B68" s="12"/>
    </row>
    <row r="69" spans="1:2" x14ac:dyDescent="0.25">
      <c r="A69" s="1"/>
      <c r="B69" s="12"/>
    </row>
    <row r="70" spans="1:2" x14ac:dyDescent="0.25">
      <c r="A70" s="1"/>
      <c r="B70" s="12"/>
    </row>
    <row r="71" spans="1:2" x14ac:dyDescent="0.25">
      <c r="A71" s="1"/>
      <c r="B71" s="12"/>
    </row>
    <row r="72" spans="1:2" x14ac:dyDescent="0.25">
      <c r="A72" s="1"/>
      <c r="B72" s="12"/>
    </row>
    <row r="73" spans="1:2" x14ac:dyDescent="0.25">
      <c r="B73" s="12"/>
    </row>
    <row r="74" spans="1:2" x14ac:dyDescent="0.25">
      <c r="B74" s="13"/>
    </row>
    <row r="75" spans="1:2" x14ac:dyDescent="0.25">
      <c r="B75" s="13"/>
    </row>
    <row r="76" spans="1:2" x14ac:dyDescent="0.25">
      <c r="B76" s="13"/>
    </row>
    <row r="77" spans="1:2" x14ac:dyDescent="0.25">
      <c r="B77" s="13"/>
    </row>
    <row r="78" spans="1:2" x14ac:dyDescent="0.25">
      <c r="B78" s="13"/>
    </row>
    <row r="79" spans="1:2" x14ac:dyDescent="0.25">
      <c r="B79" s="13"/>
    </row>
    <row r="80" spans="1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</sheetData>
  <sortState xmlns:xlrd2="http://schemas.microsoft.com/office/spreadsheetml/2017/richdata2" ref="A2:B9">
    <sortCondition ref="A2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  <col min="10" max="10" width="13" customWidth="1"/>
  </cols>
  <sheetData>
    <row r="1" spans="2:10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6</v>
      </c>
      <c r="J1" s="18" t="s">
        <v>7</v>
      </c>
    </row>
    <row r="2" spans="2:10" s="8" customFormat="1" x14ac:dyDescent="0.25">
      <c r="B2" s="15">
        <v>71675208</v>
      </c>
      <c r="C2" s="16" t="str">
        <f t="shared" si="0"/>
        <v>71675208</v>
      </c>
      <c r="E2" s="5" t="s">
        <v>4</v>
      </c>
      <c r="F2" s="6"/>
      <c r="G2" s="6"/>
      <c r="H2" s="7">
        <f>VLOOKUP(E2,[1]Sheet1!$A:$E,5,0)</f>
        <v>14645</v>
      </c>
    </row>
    <row r="3" spans="2:10" s="8" customFormat="1" x14ac:dyDescent="0.25">
      <c r="B3" s="15">
        <v>71653036</v>
      </c>
      <c r="C3" s="16" t="str">
        <f t="shared" si="0"/>
        <v>71653036</v>
      </c>
      <c r="E3" s="6"/>
      <c r="F3" s="6"/>
      <c r="G3" s="6"/>
      <c r="H3" s="6"/>
    </row>
    <row r="4" spans="2:10" s="8" customFormat="1" x14ac:dyDescent="0.25">
      <c r="B4" s="15">
        <v>71677085</v>
      </c>
      <c r="C4" s="16" t="str">
        <f t="shared" si="0"/>
        <v>71677085</v>
      </c>
      <c r="E4" s="6"/>
      <c r="F4" s="6"/>
      <c r="G4" s="6"/>
      <c r="H4" s="6"/>
    </row>
    <row r="5" spans="2:10" s="8" customFormat="1" x14ac:dyDescent="0.25">
      <c r="B5" s="15" t="s">
        <v>5</v>
      </c>
      <c r="C5" s="16" t="str">
        <f>CONCATENATE(A5, B5)</f>
        <v>71118200</v>
      </c>
      <c r="E5" s="15">
        <v>71677085</v>
      </c>
      <c r="F5" s="6"/>
      <c r="G5" s="6"/>
      <c r="H5" s="2" t="e">
        <f>VLOOKUP(E5,[2]Sheet1!$C:$F,4,0)</f>
        <v>#N/A</v>
      </c>
      <c r="J5" s="7">
        <f>VLOOKUP(E5,[3]Sheet1!$A:$D,4,0)</f>
        <v>12387</v>
      </c>
    </row>
    <row r="6" spans="2:10" x14ac:dyDescent="0.25">
      <c r="B6" s="15">
        <v>71677095</v>
      </c>
      <c r="C6" s="16" t="str">
        <f t="shared" ref="C6:C18" si="1">CONCATENATE(A6, B6)</f>
        <v>71677095</v>
      </c>
    </row>
    <row r="7" spans="2:10" x14ac:dyDescent="0.25">
      <c r="B7" s="15">
        <v>71645050</v>
      </c>
      <c r="C7" s="16" t="str">
        <f t="shared" si="1"/>
        <v>71645050</v>
      </c>
    </row>
    <row r="8" spans="2:10" x14ac:dyDescent="0.25">
      <c r="B8" s="15">
        <v>71645055</v>
      </c>
      <c r="C8" s="16" t="str">
        <f t="shared" si="1"/>
        <v>71645055</v>
      </c>
    </row>
    <row r="9" spans="2:10" x14ac:dyDescent="0.25">
      <c r="B9" t="s">
        <v>5</v>
      </c>
      <c r="C9" s="16" t="str">
        <f t="shared" si="1"/>
        <v>71118200</v>
      </c>
    </row>
    <row r="10" spans="2:10" x14ac:dyDescent="0.25">
      <c r="C10" s="16"/>
    </row>
    <row r="11" spans="2:10" x14ac:dyDescent="0.25">
      <c r="C11" s="16"/>
    </row>
    <row r="12" spans="2:10" x14ac:dyDescent="0.25">
      <c r="C12" s="16"/>
    </row>
    <row r="13" spans="2:10" x14ac:dyDescent="0.25">
      <c r="C13" s="16"/>
    </row>
    <row r="14" spans="2:10" x14ac:dyDescent="0.25">
      <c r="C14" s="16"/>
    </row>
    <row r="15" spans="2:10" x14ac:dyDescent="0.25">
      <c r="C15" s="16"/>
    </row>
    <row r="16" spans="2:10" x14ac:dyDescent="0.25">
      <c r="C16" s="16"/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B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2023-12-18T09:02:57Z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