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C57A5DEA-6424-4363-B7B3-F055CA1CF730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OEF!$A$2:$D$3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" i="1" l="1"/>
  <c r="D4" i="1"/>
  <c r="D3" i="1"/>
  <c r="D2" i="1"/>
  <c r="D5" i="2" l="1"/>
  <c r="D2" i="2" l="1"/>
</calcChain>
</file>

<file path=xl/sharedStrings.xml><?xml version="1.0" encoding="utf-8"?>
<sst xmlns="http://schemas.openxmlformats.org/spreadsheetml/2006/main" count="15" uniqueCount="13">
  <si>
    <t>product</t>
  </si>
  <si>
    <t>quantity</t>
  </si>
  <si>
    <t>discount</t>
  </si>
  <si>
    <t>Rate</t>
  </si>
  <si>
    <t>A1601.0211</t>
  </si>
  <si>
    <t>TMH selling price - 12% discount. For TMH Varanasi.</t>
  </si>
  <si>
    <t>First 3 items are at Regular DP &amp; rest all are at</t>
  </si>
  <si>
    <t>pr0duct</t>
  </si>
  <si>
    <t>disc0unt</t>
  </si>
  <si>
    <t>A1601.0110</t>
  </si>
  <si>
    <t>A1601.0306</t>
  </si>
  <si>
    <t>A1601.1012</t>
  </si>
  <si>
    <t>A1601.1027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</si>
</sst>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₹&quot;\ * #,##0.00_ ;_ &quot;₹&quot;\ * \-#,##0.00_ ;_ &quot;₹&quot;\ * &quot;-&quot;??_ ;_ @_ "/>
    <numFmt numFmtId="43" formatCode="_ * #,##0.00_ ;_ * \-#,##0.00_ ;_ * &quot;-&quot;??_ ;_ @_ "/>
    <numFmt numFmtId="164" formatCode="_ * #,##0_ ;_ * \-#,##0_ ;_ * &quot;-&quot;??_ ;_ @_ "/>
  </numFmts>
  <fonts count="12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0"/>
      <name val="Arial"/>
      <family val="2"/>
    </font>
    <font>
      <sz val="11"/>
      <color rgb="FF000000"/>
      <name val="Calibri"/>
      <family val="2"/>
      <charset val="1"/>
    </font>
    <font>
      <sz val="10"/>
      <name val="Arial"/>
      <family val="2"/>
    </font>
    <font>
      <sz val="11"/>
      <color indexed="8"/>
      <name val="Calibri"/>
      <family val="2"/>
    </font>
    <font>
      <sz val="11"/>
      <color rgb="FF000000"/>
      <name val="Calibri"/>
      <family val="2"/>
    </font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Smith&amp;Nephew-Regular"/>
      <family val="2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</borders>
  <cellStyleXfs count="83">
    <xf numFmtId="0" fontId="0" fillId="0" borderId="0"/>
    <xf numFmtId="0" fontId="3" fillId="0" borderId="0"/>
    <xf numFmtId="43" fontId="4" fillId="0" borderId="0" applyFont="0" applyFill="0" applyBorder="0" applyAlignment="0" applyProtection="0"/>
    <xf numFmtId="0" fontId="3" fillId="0" borderId="0"/>
    <xf numFmtId="0" fontId="5" fillId="0" borderId="0"/>
    <xf numFmtId="43" fontId="5" fillId="0" borderId="0" applyFont="0" applyFill="0" applyBorder="0" applyAlignment="0" applyProtection="0"/>
    <xf numFmtId="0" fontId="7" fillId="0" borderId="0"/>
    <xf numFmtId="0" fontId="3" fillId="0" borderId="0"/>
    <xf numFmtId="9" fontId="6" fillId="0" borderId="0" applyFont="0" applyFill="0" applyBorder="0" applyAlignment="0" applyProtection="0"/>
    <xf numFmtId="0" fontId="8" fillId="0" borderId="0"/>
    <xf numFmtId="0" fontId="1" fillId="0" borderId="0"/>
    <xf numFmtId="0" fontId="7" fillId="0" borderId="0"/>
    <xf numFmtId="43" fontId="7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9" fillId="0" borderId="0">
      <alignment vertical="center"/>
    </xf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3" fillId="0" borderId="0"/>
    <xf numFmtId="0" fontId="3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</cellStyleXfs>
  <cellXfs count="14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2" fillId="2" borderId="0" xfId="0" applyFont="1" applyFill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43" fontId="0" fillId="0" borderId="1" xfId="2" applyFont="1" applyBorder="1"/>
    <xf numFmtId="164" fontId="0" fillId="0" borderId="0" xfId="2" applyNumberFormat="1" applyFont="1"/>
    <xf numFmtId="164" fontId="2" fillId="2" borderId="0" xfId="2" applyNumberFormat="1" applyFont="1" applyFill="1" applyAlignment="1">
      <alignment horizontal="center"/>
    </xf>
    <xf numFmtId="0" fontId="0" fillId="0" borderId="1" xfId="0" applyBorder="1" applyAlignment="1">
      <alignment horizontal="left"/>
    </xf>
    <xf numFmtId="43" fontId="0" fillId="0" borderId="1" xfId="2" applyFont="1" applyBorder="1" applyAlignment="1">
      <alignment horizontal="left"/>
    </xf>
    <xf numFmtId="0" fontId="0" fillId="0" borderId="1" xfId="0" applyBorder="1" applyAlignment="1">
      <alignment horizontal="center" vertical="center" wrapText="1"/>
    </xf>
    <xf numFmtId="0" fontId="6" fillId="0" borderId="2" xfId="0" applyFont="1" applyBorder="1" applyAlignment="1" applyProtection="1">
      <alignment horizontal="center" vertical="top" readingOrder="1"/>
      <protection locked="0"/>
    </xf>
  </cellXfs>
  <cellStyles count="83">
    <cellStyle name="Comma" xfId="2" builtinId="3"/>
    <cellStyle name="Comma 10" xfId="42" xr:uid="{561EAB12-8A24-4679-B519-C54E0C449D90}"/>
    <cellStyle name="Comma 11" xfId="45" xr:uid="{734B32DD-691F-4B6F-A676-31F943F80879}"/>
    <cellStyle name="Comma 12" xfId="47" xr:uid="{95517297-787C-4060-BB64-FE93DAEBA5F5}"/>
    <cellStyle name="Comma 13" xfId="50" xr:uid="{7BCDE93F-003A-45CE-B97F-27A54B7B03AA}"/>
    <cellStyle name="Comma 14" xfId="53" xr:uid="{0648E41E-1159-4113-AF7B-2C00A31C582D}"/>
    <cellStyle name="Comma 15" xfId="76" xr:uid="{E99DC93A-189A-42E2-9CBD-D1FC13ECA936}"/>
    <cellStyle name="Comma 16" xfId="78" xr:uid="{DFD90CD5-1EC9-4F83-BE75-0538161CA1CE}"/>
    <cellStyle name="Comma 17" xfId="12" xr:uid="{63D1B486-E89F-4061-8B50-79A74E060AB0}"/>
    <cellStyle name="Comma 18" xfId="82" xr:uid="{AE7A3A8D-5A02-4341-A41E-875B6BE5F3FA}"/>
    <cellStyle name="Comma 2" xfId="5" xr:uid="{134693B0-0529-42FB-8B93-637F23168DAB}"/>
    <cellStyle name="Comma 2 2" xfId="18" xr:uid="{374CD256-0AED-4507-ABA1-C10784DC6574}"/>
    <cellStyle name="Comma 2 2 2" xfId="57" xr:uid="{01831185-95F1-4945-AFC1-6EAE6EFD3042}"/>
    <cellStyle name="Comma 2 3" xfId="26" xr:uid="{0C228D3A-3E4A-498A-86BF-E45713038431}"/>
    <cellStyle name="Comma 2 3 2" xfId="63" xr:uid="{3246D411-E60B-4307-8348-F4998E8303E5}"/>
    <cellStyle name="Comma 2 4" xfId="30" xr:uid="{EE6FFFAF-89E6-40D9-9700-860952377F2F}"/>
    <cellStyle name="Comma 2 4 2" xfId="66" xr:uid="{4EB2D03C-04C5-468E-9FFF-AA2EC823AB21}"/>
    <cellStyle name="Comma 2 5" xfId="34" xr:uid="{0DA83F3C-0768-4DAA-81CD-5956D6132B8F}"/>
    <cellStyle name="Comma 2 5 2" xfId="71" xr:uid="{C02E7F00-E785-4E52-91A2-653297AA9C17}"/>
    <cellStyle name="Comma 2 6" xfId="49" xr:uid="{7C697189-F470-40C7-B4E6-96B2E0CFD3E3}"/>
    <cellStyle name="Comma 2 6 2" xfId="74" xr:uid="{2072C053-E223-45B1-AE74-B73D0B34B08A}"/>
    <cellStyle name="Comma 2 7" xfId="52" xr:uid="{D297B3DE-DC74-4013-9F6B-CCD0063A2DAE}"/>
    <cellStyle name="Comma 2 8" xfId="80" xr:uid="{FE9E1A93-AFE0-45B0-BDE0-81C2F3F45A9D}"/>
    <cellStyle name="Comma 2 9" xfId="14" xr:uid="{15520EB5-7A8B-4385-AD19-625F6FB7ACA0}"/>
    <cellStyle name="Comma 3" xfId="16" xr:uid="{1D961CCC-D9CA-4179-9A25-C0D1E6481D46}"/>
    <cellStyle name="Comma 3 2" xfId="55" xr:uid="{B6694903-D590-4340-A41C-C2D5B3100F3C}"/>
    <cellStyle name="Comma 4" xfId="20" xr:uid="{A25FCB61-79D9-4A51-B4F0-9B0C0A9CB9C8}"/>
    <cellStyle name="Comma 4 2" xfId="59" xr:uid="{4CD58238-3E62-4978-91CF-E528605FEE4C}"/>
    <cellStyle name="Comma 5" xfId="24" xr:uid="{22092A62-17C6-46A5-9E38-6342113AA9DB}"/>
    <cellStyle name="Comma 5 2" xfId="61" xr:uid="{B99C63EC-E8F6-42CC-9B8E-ECFECE4BF5EB}"/>
    <cellStyle name="Comma 6" xfId="28" xr:uid="{BCF920CD-D8A5-48FA-9E32-3064B645C9B1}"/>
    <cellStyle name="Comma 6 2" xfId="64" xr:uid="{F6393C83-3E65-463B-8BD0-4E59402A1E96}"/>
    <cellStyle name="Comma 7" xfId="32" xr:uid="{EB6D1B2D-C740-4DBA-9230-DD436C2DD1A1}"/>
    <cellStyle name="Comma 7 2" xfId="69" xr:uid="{430478F3-09BA-4108-93FC-74DC2A2A8A12}"/>
    <cellStyle name="Comma 8" xfId="36" xr:uid="{9397B1CB-1CE5-4DD2-BF7B-CA445F197031}"/>
    <cellStyle name="Comma 8 2" xfId="72" xr:uid="{5C38D3F9-849C-4A8C-B5A2-20F51DBD296E}"/>
    <cellStyle name="Comma 9" xfId="39" xr:uid="{7A25A926-7340-4BC1-8465-D3010314879D}"/>
    <cellStyle name="Currency 2" xfId="23" xr:uid="{2DFC86BB-3A55-43B2-A62A-548DE8E5D059}"/>
    <cellStyle name="Currency 2 2" xfId="60" xr:uid="{5E5208A7-C769-45C9-8175-0238473B63F4}"/>
    <cellStyle name="Currency 3" xfId="37" xr:uid="{3567724A-2480-49A1-9EC9-064C91FC93A6}"/>
    <cellStyle name="Currency 4" xfId="40" xr:uid="{123384DD-7DC3-4BA5-9143-A8DE39E8BDEE}"/>
    <cellStyle name="Currency 5" xfId="43" xr:uid="{A033CAF6-90B5-43E3-95EF-F143057EA806}"/>
    <cellStyle name="Currency 6" xfId="46" xr:uid="{481B8F31-6518-4BDF-BA2D-E3B191ACE24D}"/>
    <cellStyle name="Currency 7" xfId="77" xr:uid="{3C329D0F-E649-44D0-B7D2-874CAFB23652}"/>
    <cellStyle name="Normal" xfId="0" builtinId="0"/>
    <cellStyle name="Normal 10" xfId="41" xr:uid="{EE22A2A5-499D-4E7A-8837-5B74350C55E3}"/>
    <cellStyle name="Normal 11" xfId="44" xr:uid="{B5956107-1A48-4F08-9984-6A14F82376F2}"/>
    <cellStyle name="Normal 12" xfId="75" xr:uid="{F36F569F-5ECF-415A-952A-978E82EB428B}"/>
    <cellStyle name="Normal 13" xfId="6" xr:uid="{59215952-0690-4BA0-90E3-9EF13B67853B}"/>
    <cellStyle name="Normal 14" xfId="81" xr:uid="{75170F65-7C1D-468E-B229-DA95D81E2665}"/>
    <cellStyle name="Normal 2" xfId="3" xr:uid="{95EE89AA-F169-47F5-895A-2245D0122124}"/>
    <cellStyle name="Normal 2 10" xfId="79" xr:uid="{8A9FFC71-8E75-400F-BD78-699DD4970910}"/>
    <cellStyle name="Normal 2 11" xfId="10" xr:uid="{069DEB2C-5431-495E-8C1A-66592D89376B}"/>
    <cellStyle name="Normal 2 2" xfId="7" xr:uid="{F8FC23FF-0D15-485C-933C-122A5838F48F}"/>
    <cellStyle name="Normal 2 2 2" xfId="22" xr:uid="{23C31AB4-DA13-4BAF-B4B0-FCBBA6C5E484}"/>
    <cellStyle name="Normal 2 2 3" xfId="11" xr:uid="{924EB9F7-4CC2-48E7-9444-61EFF37C8D73}"/>
    <cellStyle name="Normal 2 3" xfId="17" xr:uid="{90613CFD-AB3E-4355-8A9F-EACFE086D1AD}"/>
    <cellStyle name="Normal 2 3 2" xfId="56" xr:uid="{01521C85-F4C9-470A-8448-4A1B93F77F27}"/>
    <cellStyle name="Normal 2 4" xfId="21" xr:uid="{D15EF7FC-CC94-4571-A138-47037098BA4F}"/>
    <cellStyle name="Normal 2 5" xfId="25" xr:uid="{4A0A0C26-2165-4406-A608-74D1E38AD4AA}"/>
    <cellStyle name="Normal 2 5 2" xfId="62" xr:uid="{36544420-3632-42A2-8510-C7DED26EC437}"/>
    <cellStyle name="Normal 2 6" xfId="29" xr:uid="{976E5888-4DDB-4EFB-8D42-67D006FEEEFC}"/>
    <cellStyle name="Normal 2 6 2" xfId="65" xr:uid="{0F34F337-C688-45D8-9EC9-0837FCDDD34E}"/>
    <cellStyle name="Normal 2 7" xfId="33" xr:uid="{AC1B6888-8D3C-4FDF-BBC8-FA3405C41C9F}"/>
    <cellStyle name="Normal 2 7 2" xfId="70" xr:uid="{9088FC7B-B8C0-4ABD-9954-AC392679EA67}"/>
    <cellStyle name="Normal 2 8" xfId="48" xr:uid="{291F5F79-8FF5-4E5D-A5B6-09CB72C3F425}"/>
    <cellStyle name="Normal 2 8 2" xfId="73" xr:uid="{647DE950-241A-40F1-97E8-364193A37FF1}"/>
    <cellStyle name="Normal 2 9" xfId="51" xr:uid="{4C81B7E1-8EEA-43F1-88B3-D39434594351}"/>
    <cellStyle name="Normal 3" xfId="1" xr:uid="{1629DF76-DD23-4FB2-9AC1-D72904A47BD2}"/>
    <cellStyle name="Normal 3 2" xfId="54" xr:uid="{CDD8992B-8345-4281-9CB1-B7A4627257E4}"/>
    <cellStyle name="Normal 3 3" xfId="13" xr:uid="{EDCE3A36-E330-4C66-9C38-6FDEA4E60589}"/>
    <cellStyle name="Normal 4" xfId="4" xr:uid="{9A548C81-17AE-4AA7-8E77-4B4757048DB5}"/>
    <cellStyle name="Normal 4 2" xfId="15" xr:uid="{9C32F135-1696-4E96-AE30-383A8EC6251E}"/>
    <cellStyle name="Normal 5" xfId="19" xr:uid="{AD3856B1-FA00-4034-9929-9AF8755B0ADF}"/>
    <cellStyle name="Normal 5 2" xfId="58" xr:uid="{3081AB29-C709-4A22-AFC2-0E58277386FD}"/>
    <cellStyle name="Normal 6" xfId="31" xr:uid="{F3F58AD9-2A04-41E1-BA94-FA4B440ADAFF}"/>
    <cellStyle name="Normal 6 2" xfId="67" xr:uid="{DE9A62E9-BE7F-4353-817C-6AC9AE7B8E01}"/>
    <cellStyle name="Normal 7" xfId="35" xr:uid="{A5F938BF-33FB-4ACE-83DD-53F975E1948D}"/>
    <cellStyle name="Normal 7 2" xfId="68" xr:uid="{20A4396D-307D-468A-B5A6-132E63DFA15F}"/>
    <cellStyle name="Normal 8" xfId="27" xr:uid="{B62E8401-16BD-4FC7-B788-27F9E7D367D6}"/>
    <cellStyle name="Normal 9" xfId="38" xr:uid="{B6F698E4-4254-4AA3-8249-45953E98CE13}"/>
    <cellStyle name="Percent 2 2" xfId="8" xr:uid="{C3B84775-66EB-4F20-9D56-7A738F6F76BF}"/>
    <cellStyle name="TableStyleLight1" xfId="9" xr:uid="{7FC2CB4E-F2BF-4EF4-9235-94E3C4876E03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SNN_Products_Trading\SNN_Product_Price_Mast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New 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39997558519241921"/>
  </sheetPr>
  <dimension ref="A1:D5"/>
  <sheetViews>
    <sheetView tabSelected="1" zoomScaleNormal="100" workbookViewId="0">
      <pane ySplit="1" topLeftCell="A2" activePane="bottomLeft" state="frozen"/>
      <selection pane="bottomLeft" activeCell="A5" sqref="A5"/>
    </sheetView>
  </sheetViews>
  <sheetFormatPr defaultColWidth="8.42578125" defaultRowHeight="15"/>
  <cols>
    <col min="1" max="1" width="15.140625" style="1" customWidth="1"/>
    <col min="2" max="2" width="10.42578125" customWidth="1"/>
    <col min="3" max="3" width="10.42578125" style="6" customWidth="1"/>
    <col min="4" max="4" width="12.7109375" style="8" customWidth="1"/>
    <col min="1004" max="1005" width="11.5703125" customWidth="1"/>
  </cols>
  <sheetData>
    <row r="1" spans="1:4" s="6" customFormat="1">
      <c r="A1" s="4" t="s">
        <v>7</v>
      </c>
      <c r="B1" s="4" t="s">
        <v>1</v>
      </c>
      <c r="C1" s="4" t="s">
        <v>8</v>
      </c>
      <c r="D1" s="9" t="s">
        <v>3</v>
      </c>
    </row>
    <row r="2" spans="1:4">
      <c r="A2" s="12" t="s">
        <v>9</v>
      </c>
      <c r="B2" s="13">
        <v>3</v>
      </c>
      <c r="C2" s="5">
        <v>0</v>
      </c>
      <c r="D2" s="7">
        <f>VLOOKUP(A2,[1]Sheet1!$A:$E,5,0)</f>
        <v>14645</v>
      </c>
    </row>
    <row r="3" spans="1:4">
      <c r="A3" s="12" t="s">
        <v>10</v>
      </c>
      <c r="B3" s="13">
        <v>2</v>
      </c>
      <c r="C3" s="5">
        <v>0</v>
      </c>
      <c r="D3" s="7">
        <f>VLOOKUP(A3,[1]Sheet1!$A:$E,5,0)</f>
        <v>4548</v>
      </c>
    </row>
    <row r="4" spans="1:4">
      <c r="A4" s="12" t="s">
        <v>11</v>
      </c>
      <c r="B4" s="13">
        <v>2</v>
      </c>
      <c r="C4" s="5">
        <v>0</v>
      </c>
      <c r="D4" s="7">
        <f>VLOOKUP(A4,[1]Sheet1!$A:$E,5,0)</f>
        <v>46101</v>
      </c>
    </row>
    <row r="5" spans="1:4">
      <c r="A5" s="12" t="s">
        <v>12</v>
      </c>
      <c r="B5" s="13">
        <v>1</v>
      </c>
      <c r="C5" s="5">
        <v>0</v>
      </c>
      <c r="D5" s="7">
        <f>VLOOKUP(A5,[1]Sheet1!$A:$E,5,0)</f>
        <v>24578</v>
      </c>
    </row>
  </sheetData>
  <sortState xmlns:xlrd2="http://schemas.microsoft.com/office/spreadsheetml/2017/richdata2" ref="A2:D5">
    <sortCondition ref="A2:A5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9D0AB-AF15-4A8E-9FFC-21213F65428E}">
  <sheetPr>
    <tabColor rgb="FFFFFF00"/>
  </sheetPr>
  <dimension ref="A1:D8"/>
  <sheetViews>
    <sheetView workbookViewId="0">
      <pane ySplit="1" topLeftCell="A2" activePane="bottomLeft" state="frozen"/>
      <selection pane="bottomLeft" activeCell="D2" sqref="D2"/>
    </sheetView>
  </sheetViews>
  <sheetFormatPr defaultRowHeight="15"/>
  <cols>
    <col min="1" max="1" width="15.42578125" style="1" customWidth="1"/>
    <col min="2" max="2" width="13.42578125" style="1" customWidth="1"/>
    <col min="3" max="3" width="13.5703125" style="1" customWidth="1"/>
    <col min="4" max="4" width="13.42578125" style="1" customWidth="1"/>
    <col min="5" max="16384" width="9.140625" style="1"/>
  </cols>
  <sheetData>
    <row r="1" spans="1:4" s="6" customFormat="1">
      <c r="A1" s="4" t="s">
        <v>0</v>
      </c>
      <c r="B1" s="4" t="s">
        <v>1</v>
      </c>
      <c r="C1" s="4" t="s">
        <v>2</v>
      </c>
      <c r="D1" s="4" t="s">
        <v>3</v>
      </c>
    </row>
    <row r="2" spans="1:4">
      <c r="A2" s="2" t="s">
        <v>4</v>
      </c>
      <c r="B2" s="10"/>
      <c r="C2" s="10"/>
      <c r="D2" s="7">
        <f>VLOOKUP(A2,[1]Sheet1!$A:$E,5,0)</f>
        <v>14645</v>
      </c>
    </row>
    <row r="3" spans="1:4">
      <c r="A3" s="10"/>
      <c r="B3" s="10"/>
      <c r="C3" s="10"/>
      <c r="D3" s="10"/>
    </row>
    <row r="4" spans="1:4">
      <c r="A4" s="10"/>
      <c r="B4" s="10"/>
      <c r="C4" s="10"/>
      <c r="D4" s="10"/>
    </row>
    <row r="5" spans="1:4">
      <c r="A5" s="3">
        <v>71645035</v>
      </c>
      <c r="B5" s="10"/>
      <c r="C5" s="10"/>
      <c r="D5" s="11">
        <f>VLOOKUP(A5,[2]Sheet1!$A:$D,4,0)</f>
        <v>1575</v>
      </c>
    </row>
    <row r="7" spans="1:4">
      <c r="A7" s="1" t="s">
        <v>6</v>
      </c>
    </row>
    <row r="8" spans="1:4">
      <c r="A8" s="1" t="s">
        <v>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1</cp:revision>
  <dcterms:created xsi:type="dcterms:W3CDTF">2023-08-07T12:11:32Z</dcterms:created>
  <dcterms:modified xsi:type="dcterms:W3CDTF">2023-11-09T09:10:32Z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