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94062568-C732-498C-BACA-E94F926D665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10" i="3"/>
  <c r="D11" i="3"/>
  <c r="D12" i="3"/>
  <c r="D13" i="3"/>
  <c r="D14" i="3"/>
  <c r="D15" i="3"/>
  <c r="D16" i="3"/>
  <c r="D8" i="3"/>
  <c r="D3" i="3"/>
  <c r="D4" i="3"/>
  <c r="D5" i="3"/>
  <c r="D6" i="3"/>
  <c r="D7" i="3"/>
  <c r="D2" i="3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/>
  <c r="C1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<sst xmlns="http://schemas.openxmlformats.org/spreadsheetml/2006/main" count="25" uniqueCount="22">
  <si>
    <t>product</t>
  </si>
  <si>
    <t>quantity</t>
  </si>
  <si>
    <t>discount</t>
  </si>
  <si>
    <t>Rate</t>
  </si>
  <si>
    <t>A1601.0211</t>
  </si>
  <si>
    <t>New DP</t>
  </si>
  <si>
    <t>Old DP</t>
  </si>
  <si>
    <t>71645035</t>
  </si>
  <si>
    <t>71645030</t>
  </si>
  <si>
    <t>71645040</t>
  </si>
  <si>
    <t>71675386</t>
  </si>
  <si>
    <t>71675211</t>
  </si>
  <si>
    <t>71655135</t>
  </si>
  <si>
    <t>71655032</t>
  </si>
  <si>
    <t>71800113</t>
  </si>
  <si>
    <t>71800116</t>
  </si>
  <si>
    <t>73827070</t>
  </si>
  <si>
    <t>73827072</t>
  </si>
  <si>
    <t>73827074</t>
  </si>
  <si>
    <t>73827076</t>
  </si>
  <si>
    <t>73827078</t>
  </si>
  <si>
    <t>73827080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</si>
</sst>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4"/>
  <sheetViews>
    <sheetView tabSelected="1" workbookViewId="0">
      <pane ySplit="1" topLeftCell="A2" activePane="bottomLeft" state="frozen"/>
      <selection pane="bottomLeft" activeCell="C14" sqref="C14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8</v>
      </c>
      <c r="B2" s="3">
        <v>5</v>
      </c>
      <c r="C2" s="3">
        <v>10</v>
      </c>
      <c r="D2" s="1">
        <f>VLOOKUP(A2,[1]Sheet1!$C:$F,4,0)</f>
        <v>1733</v>
      </c>
    </row>
    <row r="3" spans="1:4" x14ac:dyDescent="0.25">
      <c r="A3" t="s">
        <v>7</v>
      </c>
      <c r="B3" s="3">
        <v>15</v>
      </c>
      <c r="C3" s="3">
        <v>10</v>
      </c>
      <c r="D3" s="1">
        <f>VLOOKUP(A3,[1]Sheet1!$C:$F,4,0)</f>
        <v>1733</v>
      </c>
    </row>
    <row r="4" spans="1:4" x14ac:dyDescent="0.25">
      <c r="A4" t="s">
        <v>9</v>
      </c>
      <c r="B4" s="3">
        <v>5</v>
      </c>
      <c r="C4" s="3">
        <v>10</v>
      </c>
      <c r="D4" s="1">
        <f>VLOOKUP(A4,[1]Sheet1!$C:$F,4,0)</f>
        <v>1733</v>
      </c>
    </row>
    <row r="5" spans="1:4" x14ac:dyDescent="0.25">
      <c r="A5" t="s">
        <v>10</v>
      </c>
      <c r="B5" s="3">
        <v>3</v>
      </c>
      <c r="C5" s="3">
        <v>10</v>
      </c>
      <c r="D5" s="1">
        <f>VLOOKUP(A5,[1]Sheet1!$C:$F,4,0)</f>
        <v>22481</v>
      </c>
    </row>
    <row r="6" spans="1:4" x14ac:dyDescent="0.25">
      <c r="A6" t="s">
        <v>11</v>
      </c>
      <c r="B6" s="3">
        <v>3</v>
      </c>
      <c r="C6" s="3">
        <v>10</v>
      </c>
      <c r="D6" s="1">
        <f>VLOOKUP(A6,[1]Sheet1!$C:$F,4,0)</f>
        <v>22481</v>
      </c>
    </row>
    <row r="7" spans="1:4" x14ac:dyDescent="0.25">
      <c r="A7" t="s">
        <v>12</v>
      </c>
      <c r="B7" s="3">
        <v>1</v>
      </c>
      <c r="C7" s="3">
        <v>5</v>
      </c>
      <c r="D7" s="1">
        <f>VLOOKUP(A7,[1]Sheet1!$C:$F,4,0)</f>
        <v>14992</v>
      </c>
    </row>
    <row r="8" spans="1:4" x14ac:dyDescent="0.25">
      <c r="A8" t="s">
        <v>13</v>
      </c>
      <c r="B8" s="3">
        <v>1</v>
      </c>
      <c r="C8" s="3">
        <v>5</v>
      </c>
      <c r="D8" s="1">
        <f>VLOOKUP(A8,[1]Sheet1!$C:$F,4,0)</f>
        <v>14992</v>
      </c>
    </row>
    <row r="9" spans="1:4" x14ac:dyDescent="0.25">
      <c r="A9" t="s">
        <v>14</v>
      </c>
      <c r="B9" s="3">
        <v>1</v>
      </c>
      <c r="C9" s="3">
        <v>10</v>
      </c>
      <c r="D9" s="1">
        <f>VLOOKUP(A9,[1]Sheet1!$C:$F,4,0)</f>
        <v>32296</v>
      </c>
    </row>
    <row r="10" spans="1:4" x14ac:dyDescent="0.25">
      <c r="A10" t="s">
        <v>15</v>
      </c>
      <c r="B10" s="3">
        <v>1</v>
      </c>
      <c r="C10" s="3">
        <v>10</v>
      </c>
      <c r="D10" s="1">
        <f>VLOOKUP(A10,[1]Sheet1!$C:$F,4,0)</f>
        <v>33947</v>
      </c>
    </row>
    <row r="11" spans="1:4" x14ac:dyDescent="0.25">
      <c r="A11" t="s">
        <v>16</v>
      </c>
      <c r="B11" s="3">
        <v>4</v>
      </c>
      <c r="C11" s="3">
        <v>10</v>
      </c>
      <c r="D11" s="1">
        <f>VLOOKUP(A11,[1]Sheet1!$C:$F,4,0)</f>
        <v>2033</v>
      </c>
    </row>
    <row r="12" spans="1:4" x14ac:dyDescent="0.25">
      <c r="A12" t="s">
        <v>17</v>
      </c>
      <c r="B12" s="3">
        <v>4</v>
      </c>
      <c r="C12" s="3">
        <v>10</v>
      </c>
      <c r="D12" s="1">
        <f>VLOOKUP(A12,[1]Sheet1!$C:$F,4,0)</f>
        <v>2033</v>
      </c>
    </row>
    <row r="13" spans="1:4" x14ac:dyDescent="0.25">
      <c r="A13" t="s">
        <v>18</v>
      </c>
      <c r="B13" s="3">
        <v>4</v>
      </c>
      <c r="C13" s="3">
        <v>10</v>
      </c>
      <c r="D13" s="1">
        <f>VLOOKUP(A13,[1]Sheet1!$C:$F,4,0)</f>
        <v>2033</v>
      </c>
    </row>
    <row r="14" spans="1:4" x14ac:dyDescent="0.25">
      <c r="A14" t="s">
        <v>19</v>
      </c>
      <c r="B14" s="3">
        <v>4</v>
      </c>
      <c r="C14" s="3">
        <v>10</v>
      </c>
      <c r="D14" s="1">
        <f>VLOOKUP(A14,[1]Sheet1!$C:$F,4,0)</f>
        <v>2033</v>
      </c>
    </row>
    <row r="15" spans="1:4" x14ac:dyDescent="0.25">
      <c r="A15" t="s">
        <v>20</v>
      </c>
      <c r="B15" s="3">
        <v>4</v>
      </c>
      <c r="C15" s="3">
        <v>10</v>
      </c>
      <c r="D15" s="1">
        <f>VLOOKUP(A15,[1]Sheet1!$C:$F,4,0)</f>
        <v>2033</v>
      </c>
    </row>
    <row r="16" spans="1:4" x14ac:dyDescent="0.25">
      <c r="A16" t="s">
        <v>21</v>
      </c>
      <c r="B16" s="3">
        <v>4</v>
      </c>
      <c r="C16" s="3">
        <v>10</v>
      </c>
      <c r="D16" s="1">
        <f>VLOOKUP(A16,[1]Sheet1!$C:$F,4,0)</f>
        <v>2033</v>
      </c>
    </row>
    <row r="17" spans="2:4" x14ac:dyDescent="0.25">
      <c r="B17" s="3"/>
      <c r="C17" s="3"/>
      <c r="D17" s="1"/>
    </row>
    <row r="18" spans="2:4" x14ac:dyDescent="0.25">
      <c r="B18" s="3"/>
      <c r="C18" s="3"/>
      <c r="D18" s="1"/>
    </row>
    <row r="19" spans="2:4" x14ac:dyDescent="0.25">
      <c r="B19" s="3"/>
      <c r="C19" s="3"/>
      <c r="D19" s="1"/>
    </row>
    <row r="20" spans="2:4" x14ac:dyDescent="0.25">
      <c r="B20" s="3"/>
      <c r="C20" s="3"/>
      <c r="D20" s="1"/>
    </row>
    <row r="21" spans="2:4" x14ac:dyDescent="0.25">
      <c r="B21" s="3"/>
      <c r="C21" s="3"/>
      <c r="D21" s="1"/>
    </row>
    <row r="22" spans="2:4" x14ac:dyDescent="0.25">
      <c r="B22" s="3"/>
      <c r="C22" s="3"/>
      <c r="D22" s="1"/>
    </row>
    <row r="23" spans="2:4" x14ac:dyDescent="0.25">
      <c r="B23" s="3"/>
      <c r="C23" s="3"/>
      <c r="D23" s="1"/>
    </row>
    <row r="24" spans="2:4" x14ac:dyDescent="0.25">
      <c r="B24" s="3"/>
      <c r="C24" s="3"/>
      <c r="D24" s="1"/>
    </row>
    <row r="25" spans="2:4" x14ac:dyDescent="0.25">
      <c r="B25" s="3"/>
      <c r="C25" s="3"/>
      <c r="D25" s="1"/>
    </row>
    <row r="26" spans="2:4" x14ac:dyDescent="0.25">
      <c r="B26" s="3"/>
      <c r="C26" s="3"/>
      <c r="D26" s="1"/>
    </row>
    <row r="27" spans="2:4" x14ac:dyDescent="0.25">
      <c r="B27" s="3"/>
      <c r="C27" s="3"/>
      <c r="D27" s="1"/>
    </row>
    <row r="28" spans="2:4" x14ac:dyDescent="0.25">
      <c r="B28" s="3"/>
      <c r="C28" s="3"/>
      <c r="D28" s="1"/>
    </row>
    <row r="29" spans="2:4" x14ac:dyDescent="0.25">
      <c r="B29" s="3"/>
      <c r="C29" s="3"/>
      <c r="D29" s="1"/>
    </row>
    <row r="30" spans="2:4" x14ac:dyDescent="0.25">
      <c r="B30" s="3"/>
      <c r="C30" s="3"/>
      <c r="D30" s="1"/>
    </row>
    <row r="31" spans="2:4" x14ac:dyDescent="0.25">
      <c r="B31" s="3"/>
      <c r="C31" s="3"/>
      <c r="D31" s="1"/>
    </row>
    <row r="32" spans="2:4" x14ac:dyDescent="0.25">
      <c r="B32" s="3"/>
      <c r="C32" s="3"/>
      <c r="D32" s="1"/>
    </row>
    <row r="33" spans="2:4" x14ac:dyDescent="0.25">
      <c r="B33" s="3"/>
      <c r="C33" s="3"/>
      <c r="D33" s="1"/>
    </row>
    <row r="34" spans="2:4" x14ac:dyDescent="0.25">
      <c r="B34" s="3"/>
      <c r="C34" s="3"/>
      <c r="D34" s="1"/>
    </row>
  </sheetData>
  <sortState xmlns:xlrd2="http://schemas.microsoft.com/office/spreadsheetml/2017/richdata2" ref="A2:C8">
    <sortCondition ref="A2:A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34"/>
  <sheetViews>
    <sheetView workbookViewId="0">
      <selection activeCell="C16" sqref="C2:C16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71645030</v>
      </c>
      <c r="C2" s="11" t="str">
        <f t="shared" si="0"/>
        <v>71645030</v>
      </c>
      <c r="E2" s="4" t="s">
        <v>4</v>
      </c>
      <c r="F2" s="5"/>
      <c r="G2" s="5"/>
      <c r="H2" s="6">
        <f>VLOOKUP(E2,[2]Sheet1!$A:$E,5,0)</f>
        <v>14645</v>
      </c>
    </row>
    <row r="3" spans="2:10" s="7" customFormat="1" x14ac:dyDescent="0.25">
      <c r="B3" s="10">
        <v>71645035</v>
      </c>
      <c r="C3" s="11" t="str">
        <f t="shared" si="0"/>
        <v>71645035</v>
      </c>
      <c r="E3" s="5"/>
      <c r="F3" s="5"/>
      <c r="G3" s="5"/>
      <c r="H3" s="5"/>
    </row>
    <row r="4" spans="2:10" s="7" customFormat="1" x14ac:dyDescent="0.25">
      <c r="B4" s="10">
        <v>71645040</v>
      </c>
      <c r="C4" s="11" t="str">
        <f t="shared" si="0"/>
        <v>71645040</v>
      </c>
      <c r="E4" s="5"/>
      <c r="F4" s="5"/>
      <c r="G4" s="5"/>
      <c r="H4" s="5"/>
    </row>
    <row r="5" spans="2:10" s="7" customFormat="1" x14ac:dyDescent="0.25">
      <c r="B5" s="10">
        <v>71675386</v>
      </c>
      <c r="C5" s="11" t="str">
        <f>CONCATENATE(A5, B5)</f>
        <v>71675386</v>
      </c>
      <c r="E5" s="10">
        <v>71675386</v>
      </c>
      <c r="F5" s="5"/>
      <c r="G5" s="5"/>
      <c r="H5" s="1" t="e">
        <f>VLOOKUP(E5,[1]Sheet1!$C:$F,4,0)</f>
        <v>#N/A</v>
      </c>
      <c r="J5" s="6">
        <f>VLOOKUP(E5,[3]Sheet1!$A:$D,4,0)</f>
        <v>20437</v>
      </c>
    </row>
    <row r="6" spans="2:10" x14ac:dyDescent="0.25">
      <c r="B6" s="10">
        <v>71675211</v>
      </c>
      <c r="C6" s="11" t="str">
        <f t="shared" ref="C6:C34" si="1">CONCATENATE(A6, B6)</f>
        <v>71675211</v>
      </c>
    </row>
    <row r="7" spans="2:10" x14ac:dyDescent="0.25">
      <c r="B7" s="10">
        <v>71655135</v>
      </c>
      <c r="C7" s="11" t="str">
        <f t="shared" si="1"/>
        <v>71655135</v>
      </c>
    </row>
    <row r="8" spans="2:10" x14ac:dyDescent="0.25">
      <c r="B8" s="10">
        <v>71655032</v>
      </c>
      <c r="C8" s="11" t="str">
        <f t="shared" si="1"/>
        <v>71655032</v>
      </c>
    </row>
    <row r="9" spans="2:10" x14ac:dyDescent="0.25">
      <c r="B9" s="10">
        <v>71800113</v>
      </c>
      <c r="C9" s="11" t="str">
        <f t="shared" si="1"/>
        <v>71800113</v>
      </c>
    </row>
    <row r="10" spans="2:10" x14ac:dyDescent="0.25">
      <c r="B10" s="10">
        <v>71800116</v>
      </c>
      <c r="C10" s="11" t="str">
        <f t="shared" si="1"/>
        <v>71800116</v>
      </c>
    </row>
    <row r="11" spans="2:10" x14ac:dyDescent="0.25">
      <c r="B11" s="10">
        <v>73827070</v>
      </c>
      <c r="C11" s="11" t="str">
        <f t="shared" si="1"/>
        <v>73827070</v>
      </c>
    </row>
    <row r="12" spans="2:10" x14ac:dyDescent="0.25">
      <c r="B12" s="10">
        <v>73827072</v>
      </c>
      <c r="C12" s="11" t="str">
        <f t="shared" si="1"/>
        <v>73827072</v>
      </c>
    </row>
    <row r="13" spans="2:10" x14ac:dyDescent="0.25">
      <c r="B13" s="10">
        <v>73827074</v>
      </c>
      <c r="C13" s="11" t="str">
        <f t="shared" si="1"/>
        <v>73827074</v>
      </c>
    </row>
    <row r="14" spans="2:10" x14ac:dyDescent="0.25">
      <c r="B14" s="10">
        <v>73827076</v>
      </c>
      <c r="C14" s="11" t="str">
        <f t="shared" si="1"/>
        <v>73827076</v>
      </c>
    </row>
    <row r="15" spans="2:10" x14ac:dyDescent="0.25">
      <c r="B15" s="10">
        <v>73827078</v>
      </c>
      <c r="C15" s="11" t="str">
        <f t="shared" si="1"/>
        <v>73827078</v>
      </c>
    </row>
    <row r="16" spans="2:10" x14ac:dyDescent="0.25">
      <c r="B16" s="10">
        <v>73827080</v>
      </c>
      <c r="C16" s="11" t="str">
        <f t="shared" si="1"/>
        <v>73827080</v>
      </c>
    </row>
    <row r="17" spans="2:3" x14ac:dyDescent="0.25">
      <c r="B17" s="10">
        <v>71648238</v>
      </c>
      <c r="C17" s="11" t="str">
        <f t="shared" si="1"/>
        <v>71648238</v>
      </c>
    </row>
    <row r="18" spans="2:3" x14ac:dyDescent="0.25">
      <c r="B18" s="10">
        <v>71648240</v>
      </c>
      <c r="C18" s="11" t="str">
        <f t="shared" si="1"/>
        <v>71648240</v>
      </c>
    </row>
    <row r="19" spans="2:3" x14ac:dyDescent="0.25">
      <c r="B19" s="10">
        <v>71648242</v>
      </c>
      <c r="C19" s="11" t="str">
        <f t="shared" si="1"/>
        <v>71648242</v>
      </c>
    </row>
    <row r="20" spans="2:3" x14ac:dyDescent="0.25">
      <c r="B20" s="10">
        <v>71648332</v>
      </c>
      <c r="C20" s="11" t="str">
        <f t="shared" si="1"/>
        <v>71648332</v>
      </c>
    </row>
    <row r="21" spans="2:3" x14ac:dyDescent="0.25">
      <c r="B21" s="10">
        <v>71648334</v>
      </c>
      <c r="C21" s="11" t="str">
        <f t="shared" si="1"/>
        <v>71648334</v>
      </c>
    </row>
    <row r="22" spans="2:3" x14ac:dyDescent="0.25">
      <c r="B22" s="10">
        <v>71648336</v>
      </c>
      <c r="C22" s="11" t="str">
        <f t="shared" si="1"/>
        <v>71648336</v>
      </c>
    </row>
    <row r="23" spans="2:3" x14ac:dyDescent="0.25">
      <c r="B23" s="10">
        <v>71648338</v>
      </c>
      <c r="C23" s="11" t="str">
        <f t="shared" si="1"/>
        <v>71648338</v>
      </c>
    </row>
    <row r="24" spans="2:3" x14ac:dyDescent="0.25">
      <c r="B24" s="10">
        <v>71648340</v>
      </c>
      <c r="C24" s="11" t="str">
        <f t="shared" si="1"/>
        <v>71648340</v>
      </c>
    </row>
    <row r="25" spans="2:3" x14ac:dyDescent="0.25">
      <c r="B25" s="10">
        <v>71648342</v>
      </c>
      <c r="C25" s="11" t="str">
        <f t="shared" si="1"/>
        <v>71648342</v>
      </c>
    </row>
    <row r="26" spans="2:3" x14ac:dyDescent="0.25">
      <c r="B26" s="10">
        <v>71642365</v>
      </c>
      <c r="C26" s="11" t="str">
        <f t="shared" si="1"/>
        <v>71642365</v>
      </c>
    </row>
    <row r="27" spans="2:3" x14ac:dyDescent="0.25">
      <c r="B27" s="10">
        <v>71642370</v>
      </c>
      <c r="C27" s="11" t="str">
        <f t="shared" si="1"/>
        <v>71642370</v>
      </c>
    </row>
    <row r="28" spans="2:3" x14ac:dyDescent="0.25">
      <c r="B28" s="10">
        <v>71642375</v>
      </c>
      <c r="C28" s="11" t="str">
        <f t="shared" si="1"/>
        <v>71642375</v>
      </c>
    </row>
    <row r="29" spans="2:3" x14ac:dyDescent="0.25">
      <c r="B29" s="10">
        <v>71642380</v>
      </c>
      <c r="C29" s="11" t="str">
        <f t="shared" si="1"/>
        <v>71642380</v>
      </c>
    </row>
    <row r="30" spans="2:3" x14ac:dyDescent="0.25">
      <c r="B30" s="10">
        <v>71642385</v>
      </c>
      <c r="C30" s="11" t="str">
        <f t="shared" si="1"/>
        <v>71642385</v>
      </c>
    </row>
    <row r="31" spans="2:3" x14ac:dyDescent="0.25">
      <c r="B31" s="10">
        <v>71642390</v>
      </c>
      <c r="C31" s="11" t="str">
        <f t="shared" si="1"/>
        <v>71642390</v>
      </c>
    </row>
    <row r="32" spans="2:3" x14ac:dyDescent="0.25">
      <c r="B32" s="10">
        <v>71642395</v>
      </c>
      <c r="C32" s="11" t="str">
        <f t="shared" si="1"/>
        <v>71642395</v>
      </c>
    </row>
    <row r="33" spans="2:3" x14ac:dyDescent="0.25">
      <c r="B33" s="10">
        <v>71642300</v>
      </c>
      <c r="C33" s="11" t="str">
        <f t="shared" si="1"/>
        <v>71642300</v>
      </c>
    </row>
    <row r="34" spans="2:3" x14ac:dyDescent="0.25">
      <c r="B34" s="10">
        <v>71642310</v>
      </c>
      <c r="C34" s="11" t="str">
        <f t="shared" si="1"/>
        <v>71642310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2024-01-11T09:09:59Z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