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BE8C2530-41E5-4027-8F15-BB7BFFAEBF0D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</sheets>
  <externalReferences>
    <externalReference r:id="rId3"/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J5" i="2"/>
  <c r="C9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<sst xmlns="http://schemas.openxmlformats.org/spreadsheetml/2006/main" count="17" uniqueCount="14">
  <si>
    <t>product</t>
  </si>
  <si>
    <t>quantity</t>
  </si>
  <si>
    <t>discount</t>
  </si>
  <si>
    <t>Rate</t>
  </si>
  <si>
    <t>A1601.0211</t>
  </si>
  <si>
    <t>71118200</t>
  </si>
  <si>
    <t>New DP</t>
  </si>
  <si>
    <t>Old DP</t>
  </si>
  <si>
    <t>H0306.0645</t>
  </si>
  <si>
    <t>H0407.2120</t>
  </si>
  <si>
    <t>H0306.0643</t>
  </si>
  <si>
    <t>H0306.0647</t>
  </si>
  <si>
    <t>H0407.2200</t>
  </si>
  <si>
    <t>H0407.2235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</si>
</sst>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4.140625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8" t="s">
        <v>2</v>
      </c>
      <c r="D1" s="9" t="s">
        <v>3</v>
      </c>
    </row>
    <row r="2" spans="1:4" x14ac:dyDescent="0.25">
      <c r="A2" t="s">
        <v>10</v>
      </c>
      <c r="B2" s="3">
        <v>3</v>
      </c>
      <c r="C2" s="3">
        <v>0</v>
      </c>
      <c r="D2" s="6">
        <f>VLOOKUP(A2,[1]Sheet1!$A:$E,5,0)</f>
        <v>2450</v>
      </c>
    </row>
    <row r="3" spans="1:4" x14ac:dyDescent="0.25">
      <c r="A3" t="s">
        <v>8</v>
      </c>
      <c r="B3" s="3">
        <v>1</v>
      </c>
      <c r="C3" s="3">
        <v>0</v>
      </c>
      <c r="D3" s="6">
        <f>VLOOKUP(A3,[1]Sheet1!$A:$E,5,0)</f>
        <v>2450</v>
      </c>
    </row>
    <row r="4" spans="1:4" x14ac:dyDescent="0.25">
      <c r="A4" t="s">
        <v>11</v>
      </c>
      <c r="B4" s="3">
        <v>1</v>
      </c>
      <c r="C4" s="3">
        <v>0</v>
      </c>
      <c r="D4" s="6">
        <f>VLOOKUP(A4,[1]Sheet1!$A:$E,5,0)</f>
        <v>2450</v>
      </c>
    </row>
    <row r="5" spans="1:4" x14ac:dyDescent="0.25">
      <c r="A5" t="s">
        <v>9</v>
      </c>
      <c r="B5" s="3">
        <v>1</v>
      </c>
      <c r="C5" s="3">
        <v>0</v>
      </c>
      <c r="D5" s="6">
        <f>VLOOKUP(A5,[1]Sheet1!$A:$E,5,0)</f>
        <v>3898</v>
      </c>
    </row>
    <row r="6" spans="1:4" x14ac:dyDescent="0.25">
      <c r="A6" t="s">
        <v>12</v>
      </c>
      <c r="B6" s="3">
        <v>1</v>
      </c>
      <c r="C6" s="3">
        <v>0</v>
      </c>
      <c r="D6" s="6">
        <f>VLOOKUP(A6,[1]Sheet1!$A:$E,5,0)</f>
        <v>3898</v>
      </c>
    </row>
    <row r="7" spans="1:4" x14ac:dyDescent="0.25">
      <c r="A7" t="s">
        <v>13</v>
      </c>
      <c r="B7" s="3">
        <v>1</v>
      </c>
      <c r="C7" s="3">
        <v>0</v>
      </c>
      <c r="D7" s="6">
        <f>VLOOKUP(A7,[1]Sheet1!$A:$E,5,0)</f>
        <v>3898</v>
      </c>
    </row>
    <row r="8" spans="1:4" x14ac:dyDescent="0.25">
      <c r="B8" s="3"/>
      <c r="C8" s="3"/>
      <c r="D8" s="6"/>
    </row>
    <row r="9" spans="1:4" x14ac:dyDescent="0.25">
      <c r="B9" s="3"/>
      <c r="C9" s="3"/>
      <c r="D9" s="6"/>
    </row>
  </sheetData>
  <sortState xmlns:xlrd2="http://schemas.microsoft.com/office/spreadsheetml/2017/richdata2" ref="A2:C5">
    <sortCondition ref="A2:A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18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4" si="0">CONCATENATE(A1, B1)</f>
        <v/>
      </c>
      <c r="E1" s="2" t="s">
        <v>0</v>
      </c>
      <c r="F1" s="2" t="s">
        <v>1</v>
      </c>
      <c r="G1" s="2" t="s">
        <v>2</v>
      </c>
      <c r="H1" s="2" t="s">
        <v>6</v>
      </c>
      <c r="J1" s="13" t="s">
        <v>7</v>
      </c>
    </row>
    <row r="2" spans="2:10" s="7" customFormat="1" x14ac:dyDescent="0.25">
      <c r="B2" s="10">
        <v>71675386</v>
      </c>
      <c r="C2" s="11" t="str">
        <f t="shared" si="0"/>
        <v>71675386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5"/>
      <c r="F3" s="5"/>
      <c r="G3" s="5"/>
      <c r="H3" s="5"/>
    </row>
    <row r="4" spans="2:10" s="7" customFormat="1" x14ac:dyDescent="0.25">
      <c r="B4" s="10">
        <v>71645030</v>
      </c>
      <c r="C4" s="11" t="str">
        <f t="shared" si="0"/>
        <v>71645030</v>
      </c>
      <c r="E4" s="5"/>
      <c r="F4" s="5"/>
      <c r="G4" s="5"/>
      <c r="H4" s="5"/>
    </row>
    <row r="5" spans="2:10" s="7" customFormat="1" x14ac:dyDescent="0.25">
      <c r="B5" s="10">
        <v>71677085</v>
      </c>
      <c r="C5" s="11" t="str">
        <f>CONCATENATE(A5, B5)</f>
        <v>71677085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71677095</v>
      </c>
      <c r="C6" s="11" t="str">
        <f t="shared" ref="C6:C18" si="1">CONCATENATE(A6, B6)</f>
        <v>71677095</v>
      </c>
    </row>
    <row r="7" spans="2:10" x14ac:dyDescent="0.25">
      <c r="B7" s="10">
        <v>71645050</v>
      </c>
      <c r="C7" s="11" t="str">
        <f t="shared" si="1"/>
        <v>71645050</v>
      </c>
    </row>
    <row r="8" spans="2:10" x14ac:dyDescent="0.25">
      <c r="B8" s="10">
        <v>71645055</v>
      </c>
      <c r="C8" s="11" t="str">
        <f t="shared" si="1"/>
        <v>71645055</v>
      </c>
    </row>
    <row r="9" spans="2:10" x14ac:dyDescent="0.25">
      <c r="B9" t="s">
        <v>5</v>
      </c>
      <c r="C9" s="11" t="str">
        <f t="shared" si="1"/>
        <v>71118200</v>
      </c>
    </row>
    <row r="10" spans="2:10" x14ac:dyDescent="0.25">
      <c r="C10" s="11"/>
    </row>
    <row r="11" spans="2:10" x14ac:dyDescent="0.25">
      <c r="C11" s="11"/>
    </row>
    <row r="12" spans="2:10" x14ac:dyDescent="0.25">
      <c r="C12" s="11"/>
    </row>
    <row r="13" spans="2:10" x14ac:dyDescent="0.25">
      <c r="C13" s="11"/>
    </row>
    <row r="14" spans="2:10" x14ac:dyDescent="0.25">
      <c r="C14" s="11"/>
    </row>
    <row r="15" spans="2:10" x14ac:dyDescent="0.25">
      <c r="C15" s="11"/>
    </row>
    <row r="16" spans="2:10" x14ac:dyDescent="0.25">
      <c r="C16" s="11"/>
    </row>
    <row r="17" spans="3:3" x14ac:dyDescent="0.25">
      <c r="C17" s="11" t="str">
        <f t="shared" si="1"/>
        <v/>
      </c>
    </row>
    <row r="18" spans="3:3" x14ac:dyDescent="0.25">
      <c r="C18" s="11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2024-01-01T10:09:16Z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